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1" i="1" l="1"/>
  <c r="G36" i="1" l="1"/>
  <c r="G33" i="1"/>
  <c r="G29" i="1" l="1"/>
  <c r="G28" i="1"/>
  <c r="G123" i="1" l="1"/>
  <c r="G27" i="1"/>
  <c r="G130" i="1" l="1"/>
  <c r="C131" i="1"/>
  <c r="G101" i="1" l="1"/>
  <c r="G96" i="1"/>
  <c r="G95" i="1"/>
  <c r="G94" i="1"/>
  <c r="G82" i="1"/>
  <c r="G78" i="1"/>
  <c r="G26" i="1"/>
  <c r="G21" i="1"/>
  <c r="G22" i="1"/>
  <c r="G23" i="1"/>
  <c r="G20" i="1"/>
  <c r="G51" i="1"/>
  <c r="G109" i="1"/>
  <c r="G106" i="1"/>
  <c r="G103" i="1"/>
  <c r="G67" i="1"/>
  <c r="G64" i="1"/>
  <c r="G113" i="1" l="1"/>
  <c r="G114" i="1"/>
  <c r="G115" i="1"/>
  <c r="G116" i="1"/>
  <c r="G117" i="1"/>
  <c r="G118" i="1"/>
  <c r="G81" i="1" l="1"/>
  <c r="G37" i="1"/>
  <c r="G35" i="1" l="1"/>
  <c r="G110" i="1" l="1"/>
  <c r="G111" i="1"/>
  <c r="G97" i="1"/>
  <c r="G92" i="1"/>
  <c r="G93" i="1"/>
  <c r="G86" i="1"/>
  <c r="G84" i="1"/>
  <c r="G76" i="1"/>
  <c r="G74" i="1"/>
  <c r="G69" i="1"/>
  <c r="G70" i="1"/>
  <c r="G66" i="1"/>
  <c r="G63" i="1"/>
  <c r="G65" i="1"/>
  <c r="G59" i="1"/>
  <c r="G60" i="1"/>
  <c r="G61" i="1"/>
  <c r="G55" i="1"/>
  <c r="G53" i="1"/>
  <c r="G52" i="1"/>
  <c r="G39" i="1"/>
  <c r="G45" i="1"/>
  <c r="G73" i="1"/>
  <c r="G75" i="1"/>
  <c r="G44" i="1"/>
  <c r="G38" i="1"/>
  <c r="G50" i="1"/>
  <c r="G19" i="1"/>
  <c r="G24" i="1"/>
  <c r="G30" i="1"/>
  <c r="G31" i="1"/>
  <c r="G32" i="1"/>
  <c r="G34" i="1"/>
  <c r="G40" i="1"/>
  <c r="G41" i="1"/>
  <c r="G42" i="1"/>
  <c r="G43" i="1"/>
  <c r="G46" i="1"/>
  <c r="G47" i="1"/>
  <c r="G48" i="1"/>
  <c r="G49" i="1"/>
  <c r="G54" i="1"/>
  <c r="G56" i="1"/>
  <c r="G57" i="1"/>
  <c r="G58" i="1"/>
  <c r="G62" i="1"/>
  <c r="G68" i="1"/>
  <c r="G71" i="1"/>
  <c r="G72" i="1"/>
  <c r="G77" i="1"/>
  <c r="G79" i="1"/>
  <c r="G80" i="1"/>
  <c r="G83" i="1"/>
  <c r="G85" i="1"/>
  <c r="G87" i="1"/>
  <c r="G88" i="1"/>
  <c r="G89" i="1"/>
  <c r="G90" i="1"/>
  <c r="G91" i="1"/>
  <c r="G98" i="1"/>
  <c r="G99" i="1"/>
  <c r="G100" i="1"/>
  <c r="G102" i="1"/>
  <c r="G104" i="1"/>
  <c r="G105" i="1"/>
  <c r="G107" i="1"/>
  <c r="G108" i="1"/>
  <c r="G112" i="1"/>
  <c r="G119" i="1"/>
  <c r="G120" i="1"/>
  <c r="G122" i="1"/>
  <c r="G124" i="1"/>
  <c r="G125" i="1"/>
  <c r="G126" i="1"/>
  <c r="G127" i="1"/>
  <c r="G128" i="1"/>
  <c r="G129" i="1"/>
  <c r="G131" i="1" l="1"/>
</calcChain>
</file>

<file path=xl/sharedStrings.xml><?xml version="1.0" encoding="utf-8"?>
<sst xmlns="http://schemas.openxmlformats.org/spreadsheetml/2006/main" count="211" uniqueCount="144">
  <si>
    <t>Համայնքի ղեկավարի տեղակալ</t>
  </si>
  <si>
    <t>Համայնքի ղեկավարի օգնական</t>
  </si>
  <si>
    <t>Համայնքի ղեկավարի առաջին տեղակալ</t>
  </si>
  <si>
    <t>Համայնքի ղեկավար</t>
  </si>
  <si>
    <t>Աշխատակազմի քարտուղար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</si>
  <si>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</si>
  <si>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</si>
  <si>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</si>
  <si>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</si>
  <si>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</si>
  <si>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2-րդ կարգի մասնագետ</t>
  </si>
  <si>
    <t>Իրավաբանական բաժին</t>
  </si>
  <si>
    <t>Վարորդ</t>
  </si>
  <si>
    <t>Գործավար</t>
  </si>
  <si>
    <t>Անվտանգության պատասխանատու</t>
  </si>
  <si>
    <t>Ցանցային ադմինիստրատոր</t>
  </si>
  <si>
    <t>Ընդամենը</t>
  </si>
  <si>
    <t xml:space="preserve"> Գյուղատնտեսություն և բնապահպանության բաժին</t>
  </si>
  <si>
    <t>Քարտուղարության և անձնակազմի կառավարման բաժին</t>
  </si>
  <si>
    <t xml:space="preserve"> Քաղաքաշինության և հողաշինության բաժին</t>
  </si>
  <si>
    <t xml:space="preserve">ՀԱՅԱՍՏԱՆԻ ՀԱՆՐԱՊԵՏՈՒԹՅԱՆ ԿՈՏԱՅՔԻ ՄԱՐԶԻ ՀՐԱԶԴԱՆԻ ՀԱՄԱՅՆՔԱՊԵՏԱՐԱՆԻ </t>
  </si>
  <si>
    <t>Հ/Հ</t>
  </si>
  <si>
    <t>ՀԱՍՏԻՔԻ ԱՆՎԱՆՈՒՄԸ</t>
  </si>
  <si>
    <t>ՀԱՍՏԻՔԱՅԻՆ ՄԻԱՎՈՐԸ</t>
  </si>
  <si>
    <t>ՊԱՇՏՈՆԱՅԻՆ ԴՐՈՒՅՔԱՉԱՓԵՐԸ /սահմանվում է հաստիքային 1 միավորի համար/</t>
  </si>
  <si>
    <t>ԱՇԽԱՏԱՎԱՐՁԻ ՉԱՓԸ</t>
  </si>
  <si>
    <t>ՀԱՄԱՅՆՔԱՅԻՆ ՔԱՂԱՔԱԿԱՆ ԵՎ ՀԱՅԵՑՈՂԱԿԱՆ ՊԱՇՏՈՆՆԵՐ</t>
  </si>
  <si>
    <t>ՀԱՄԱՅՆՔԱՅԻՆ ՎԱՐՉԱԿԱՆ ՊԱՇՏՈՆՆԵՐ</t>
  </si>
  <si>
    <t>Համայնքի ղեկավարի մամուլի քարտուղար</t>
  </si>
  <si>
    <t>ՀԱՄԱՅՆՔԱՅԻՆ ԾԱՌԱՅՈՒԹՅԱՆ ՊԱՇՏՈՆՆԵՐ</t>
  </si>
  <si>
    <t>Գլխավոր մասնագետ-ճարտարապետ</t>
  </si>
  <si>
    <t>Բաժնի պետի տեղակալ-գլխավոր հաշվապահ</t>
  </si>
  <si>
    <t>Գլխավոր մասնագետ-սոցիալական աշխատող</t>
  </si>
  <si>
    <t>Գլխավոր մասնագետ-ՔԿԱԳ գործառույթներ իրականացնող</t>
  </si>
  <si>
    <t>Առաջատար մասնագետ-ՔԿԱԳ գործառույթներ իրականացնող</t>
  </si>
  <si>
    <t>ՏԵԽՆԻԿԱԿԱՆ ՍՊԱՍԱՐԿՈՒՄ ԻՐԱԿԱՆԱՑՆՈՂ ԱՆՁՆԱԿԱԶՄ</t>
  </si>
  <si>
    <t>ՔԱՂԱՔԱՑԻԱԿԱՆ ԱՇԽԱՏԱՆՔ ԻՐԱԿԱՆԱՑՆՈՂ ԱՆՁՆԱԿԱԶՄ</t>
  </si>
  <si>
    <t>Կոմունալ տնտեսության, համատիրությունների աշխատանքների համակարգման և տրանսպորտի բաժին</t>
  </si>
  <si>
    <t>Մեդիա օպերատոր</t>
  </si>
  <si>
    <t xml:space="preserve">ՊԱՇՏՈՆԱՅԻՆ ԴՐՈՒՅՔԱՉԱՓԵՐԸ </t>
  </si>
  <si>
    <t xml:space="preserve">ԱՇԽԱՏԱԿԱԶՄԻ ԱՇԽԱՏԱԿԻՑՆԵՐԻ ԹՎԱՔԱՆԱԿԸ, ՀԱՍՏԻՔԱՑՈՒՑԱԿԸ  ԵՎ </t>
  </si>
  <si>
    <t>Գլխավոր մասնագետ-բարեվարքության հարցերով կազմակերպիչ</t>
  </si>
  <si>
    <t>ԾԱԾԿԱԳԻՐԸ</t>
  </si>
  <si>
    <t>ՀԱՎԵԼԱՎՃԱՐԸ</t>
  </si>
  <si>
    <t>Եկամուտների հաշվառման և հավաքագրման բաժին</t>
  </si>
  <si>
    <t>Փորձագետ-որոշակի գործառույթներ համակարգող</t>
  </si>
  <si>
    <t>Կրթության, մշակույթի, սպորտի, երիտասարդության և սոցիալական աջակցության բաժին</t>
  </si>
  <si>
    <t>Անասնաբույժ    (0.5 դրույք)</t>
  </si>
  <si>
    <t>Տուրիզմի, առևտրի,սպասարկման և  գովազդի բաժին</t>
  </si>
  <si>
    <t>Գնումների և զարգացման ծրագրերի բաժին</t>
  </si>
  <si>
    <t>Ֆինանսատնտեսագիտական  բաժին</t>
  </si>
  <si>
    <t>Հավելված 2</t>
  </si>
  <si>
    <t xml:space="preserve">Հրազդան համայնքի ավագանու </t>
  </si>
  <si>
    <t>Գլխավոր մասնագետ- զարգացման ծրագրերի պատասխանատու</t>
  </si>
  <si>
    <t>1․1-1</t>
  </si>
  <si>
    <t>2․1-1</t>
  </si>
  <si>
    <t>2․3-1</t>
  </si>
  <si>
    <t>2․3-2</t>
  </si>
  <si>
    <t>2․3-3</t>
  </si>
  <si>
    <t>3․1-1</t>
  </si>
  <si>
    <t>3․1-2</t>
  </si>
  <si>
    <t>3․1-22</t>
  </si>
  <si>
    <t>3․2-1</t>
  </si>
  <si>
    <t>2․1-2</t>
  </si>
  <si>
    <t>2․3-4</t>
  </si>
  <si>
    <t>3․1-3</t>
  </si>
  <si>
    <t>3․1-4</t>
  </si>
  <si>
    <t>3․2-2</t>
  </si>
  <si>
    <t>2․1-10</t>
  </si>
  <si>
    <t>2․2-4</t>
  </si>
  <si>
    <t>2․3-25</t>
  </si>
  <si>
    <t>2․3-26</t>
  </si>
  <si>
    <t>2․3-27</t>
  </si>
  <si>
    <t>2․3-28</t>
  </si>
  <si>
    <t>3․1-23</t>
  </si>
  <si>
    <t>3․1-24</t>
  </si>
  <si>
    <t>2․1-4</t>
  </si>
  <si>
    <t>2․3-10</t>
  </si>
  <si>
    <t>2․3-11</t>
  </si>
  <si>
    <t>2․3-12</t>
  </si>
  <si>
    <t>2․3-13</t>
  </si>
  <si>
    <t>3․1-7</t>
  </si>
  <si>
    <t>3․1-8</t>
  </si>
  <si>
    <t>3․1-9</t>
  </si>
  <si>
    <t>3․1-10</t>
  </si>
  <si>
    <t>3․1-11</t>
  </si>
  <si>
    <t>3․1-12</t>
  </si>
  <si>
    <t>3․2-3</t>
  </si>
  <si>
    <t>3․2-4</t>
  </si>
  <si>
    <t>3․2-6</t>
  </si>
  <si>
    <t>2․1-11</t>
  </si>
  <si>
    <t>2․3-29</t>
  </si>
  <si>
    <t>2․3-30</t>
  </si>
  <si>
    <t>3․1-25</t>
  </si>
  <si>
    <t>3․1-26</t>
  </si>
  <si>
    <t>2․1-6</t>
  </si>
  <si>
    <t>2․2-2</t>
  </si>
  <si>
    <t>2․3-24</t>
  </si>
  <si>
    <t>2․3-17</t>
  </si>
  <si>
    <t>2․3-18</t>
  </si>
  <si>
    <t>3․1-15</t>
  </si>
  <si>
    <t>3․1-16</t>
  </si>
  <si>
    <t>3․2-7</t>
  </si>
  <si>
    <t>3․2-8</t>
  </si>
  <si>
    <t>2․1-7</t>
  </si>
  <si>
    <t>2․2-3</t>
  </si>
  <si>
    <t>2․3-19</t>
  </si>
  <si>
    <t>3․2-9</t>
  </si>
  <si>
    <t>3․2-10</t>
  </si>
  <si>
    <t>3․2-11</t>
  </si>
  <si>
    <t>3․3-1</t>
  </si>
  <si>
    <t>3․3-2</t>
  </si>
  <si>
    <t>3․3-3</t>
  </si>
  <si>
    <t>3․3-4</t>
  </si>
  <si>
    <t>2․1-8</t>
  </si>
  <si>
    <t>2․3-20</t>
  </si>
  <si>
    <t>2․3-21</t>
  </si>
  <si>
    <t>3․1-17</t>
  </si>
  <si>
    <t>3․2-12</t>
  </si>
  <si>
    <t>2․1-9</t>
  </si>
  <si>
    <t>2․3-22</t>
  </si>
  <si>
    <t>2․3-23</t>
  </si>
  <si>
    <t>3․1-18</t>
  </si>
  <si>
    <t>3․1-19</t>
  </si>
  <si>
    <t>3․1-20</t>
  </si>
  <si>
    <t>3․1-21</t>
  </si>
  <si>
    <t>3․2-13</t>
  </si>
  <si>
    <t>2․1-12</t>
  </si>
  <si>
    <t>2․3-31</t>
  </si>
  <si>
    <t>2․3-32</t>
  </si>
  <si>
    <t>3․1-27</t>
  </si>
  <si>
    <t>3․1-28</t>
  </si>
  <si>
    <t>Համայնքի ղեկավարի խորհրդական</t>
  </si>
  <si>
    <t>Սպորտային միջոցառումների կազմակերպման և անցկացման պատասխանատու</t>
  </si>
  <si>
    <t>Սոլակ բնակավայրի վարչական ղեկավար</t>
  </si>
  <si>
    <t>Քաղսի բնակավայրի վարչական ղեկավար</t>
  </si>
  <si>
    <t>Լեռնանիստ բնակավայրի վարչական ղեկավար</t>
  </si>
  <si>
    <t>Ջրառատ բնակավայրի վարչական ղեկավար</t>
  </si>
  <si>
    <t>2024 թվականի դեկտեմբերի 10-ի</t>
  </si>
  <si>
    <t>N 196 որոշման</t>
  </si>
  <si>
    <t>Աշխատակիցների թվաքանակը՝ 112</t>
  </si>
  <si>
    <t>2025 թվականի մարտի  -ի</t>
  </si>
  <si>
    <t>N  որոշման</t>
  </si>
  <si>
    <t xml:space="preserve">Հավելված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</si>
</sst>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vertical="center" wrapText="1"/>
    </xf>
    <xf numFmtId="165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165" fontId="3" fillId="0" borderId="0" xfId="1" applyNumberFormat="1" applyFont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tabSelected="1" topLeftCell="A115" zoomScale="130" zoomScaleNormal="130" workbookViewId="0">
      <selection activeCell="H131" sqref="H131"/>
    </sheetView>
  </sheetViews>
  <sheetFormatPr defaultColWidth="9.140625" defaultRowHeight="16.5" x14ac:dyDescent="0.3"/>
  <cols>
    <col min="1" max="1" width="6.140625" style="2" customWidth="1"/>
    <col min="2" max="2" width="49.28515625" style="3" customWidth="1"/>
    <col min="3" max="3" width="6.85546875" style="2" customWidth="1"/>
    <col min="4" max="4" width="7.28515625" style="4" customWidth="1"/>
    <col min="5" max="5" width="15.5703125" style="7" customWidth="1"/>
    <col min="6" max="6" width="12" style="8" customWidth="1"/>
    <col min="7" max="7" width="16.5703125" style="8" customWidth="1"/>
    <col min="8" max="8" width="15.7109375" style="5" customWidth="1"/>
    <col min="9" max="16384" width="9.140625" style="6"/>
  </cols>
  <sheetData>
    <row r="1" spans="1:7" x14ac:dyDescent="0.3">
      <c r="E1" s="39" t="s">
        <v>143</v>
      </c>
      <c r="F1" s="39"/>
      <c r="G1" s="39"/>
    </row>
    <row r="2" spans="1:7" x14ac:dyDescent="0.3">
      <c r="E2" s="39" t="s">
        <v>52</v>
      </c>
      <c r="F2" s="39"/>
      <c r="G2" s="39"/>
    </row>
    <row r="3" spans="1:7" x14ac:dyDescent="0.3">
      <c r="E3" s="39" t="s">
        <v>141</v>
      </c>
      <c r="F3" s="39"/>
      <c r="G3" s="39"/>
    </row>
    <row r="4" spans="1:7" x14ac:dyDescent="0.3">
      <c r="E4" s="39" t="s">
        <v>142</v>
      </c>
      <c r="F4" s="39"/>
      <c r="G4" s="39"/>
    </row>
    <row r="5" spans="1:7" x14ac:dyDescent="0.3">
      <c r="E5" s="37"/>
      <c r="F5" s="37"/>
      <c r="G5" s="37"/>
    </row>
    <row r="6" spans="1:7" x14ac:dyDescent="0.3">
      <c r="E6" s="39" t="s">
        <v>51</v>
      </c>
      <c r="F6" s="39"/>
      <c r="G6" s="39"/>
    </row>
    <row r="7" spans="1:7" x14ac:dyDescent="0.3">
      <c r="E7" s="39" t="s">
        <v>52</v>
      </c>
      <c r="F7" s="39"/>
      <c r="G7" s="39"/>
    </row>
    <row r="8" spans="1:7" x14ac:dyDescent="0.3">
      <c r="E8" s="39" t="s">
        <v>138</v>
      </c>
      <c r="F8" s="39"/>
      <c r="G8" s="39"/>
    </row>
    <row r="9" spans="1:7" x14ac:dyDescent="0.3">
      <c r="E9" s="39" t="s">
        <v>139</v>
      </c>
      <c r="F9" s="39"/>
      <c r="G9" s="39"/>
    </row>
    <row r="10" spans="1:7" x14ac:dyDescent="0.3">
      <c r="E10" s="37"/>
      <c r="F10" s="37"/>
      <c r="G10" s="37"/>
    </row>
    <row r="12" spans="1:7" ht="15" customHeight="1" x14ac:dyDescent="0.3">
      <c r="A12" s="38" t="s">
        <v>20</v>
      </c>
      <c r="B12" s="38"/>
      <c r="C12" s="38"/>
      <c r="D12" s="38"/>
      <c r="E12" s="38"/>
      <c r="F12" s="38"/>
      <c r="G12" s="38"/>
    </row>
    <row r="13" spans="1:7" ht="15" customHeight="1" x14ac:dyDescent="0.3">
      <c r="A13" s="38" t="s">
        <v>40</v>
      </c>
      <c r="B13" s="38"/>
      <c r="C13" s="38"/>
      <c r="D13" s="38"/>
      <c r="E13" s="38"/>
      <c r="F13" s="38"/>
      <c r="G13" s="38"/>
    </row>
    <row r="14" spans="1:7" ht="15" customHeight="1" x14ac:dyDescent="0.3">
      <c r="A14" s="38" t="s">
        <v>39</v>
      </c>
      <c r="B14" s="38"/>
      <c r="C14" s="38"/>
      <c r="D14" s="38"/>
      <c r="E14" s="38"/>
      <c r="F14" s="38"/>
      <c r="G14" s="38"/>
    </row>
    <row r="16" spans="1:7" x14ac:dyDescent="0.3">
      <c r="B16" s="3" t="s">
        <v>140</v>
      </c>
    </row>
    <row r="17" spans="1:8" s="13" customFormat="1" ht="63.75" x14ac:dyDescent="0.25">
      <c r="A17" s="9" t="s">
        <v>21</v>
      </c>
      <c r="B17" s="10" t="s">
        <v>22</v>
      </c>
      <c r="C17" s="10" t="s">
        <v>23</v>
      </c>
      <c r="D17" s="10" t="s">
        <v>42</v>
      </c>
      <c r="E17" s="11" t="s">
        <v>24</v>
      </c>
      <c r="F17" s="11" t="s">
        <v>43</v>
      </c>
      <c r="G17" s="11" t="s">
        <v>25</v>
      </c>
      <c r="H17" s="12"/>
    </row>
    <row r="18" spans="1:8" ht="50.25" customHeight="1" x14ac:dyDescent="0.3">
      <c r="A18" s="14"/>
      <c r="B18" s="15" t="s">
        <v>26</v>
      </c>
      <c r="C18" s="14"/>
      <c r="D18" s="16"/>
      <c r="E18" s="17"/>
      <c r="F18" s="18"/>
      <c r="G18" s="18"/>
    </row>
    <row r="19" spans="1:8" x14ac:dyDescent="0.3">
      <c r="A19" s="14">
        <v>1</v>
      </c>
      <c r="B19" s="19" t="s">
        <v>3</v>
      </c>
      <c r="C19" s="14">
        <v>1</v>
      </c>
      <c r="D19" s="16"/>
      <c r="E19" s="17">
        <v>590000</v>
      </c>
      <c r="F19" s="18"/>
      <c r="G19" s="18">
        <f t="shared" ref="G19:G24" si="0">E19*C19</f>
        <v>590000</v>
      </c>
    </row>
    <row r="20" spans="1:8" x14ac:dyDescent="0.3">
      <c r="A20" s="14">
        <v>2</v>
      </c>
      <c r="B20" s="19" t="s">
        <v>2</v>
      </c>
      <c r="C20" s="14">
        <v>1</v>
      </c>
      <c r="D20" s="16"/>
      <c r="E20" s="17">
        <v>477000</v>
      </c>
      <c r="F20" s="18"/>
      <c r="G20" s="18">
        <f t="shared" si="0"/>
        <v>477000</v>
      </c>
    </row>
    <row r="21" spans="1:8" x14ac:dyDescent="0.3">
      <c r="A21" s="14">
        <v>3</v>
      </c>
      <c r="B21" s="19" t="s">
        <v>0</v>
      </c>
      <c r="C21" s="14">
        <v>1</v>
      </c>
      <c r="D21" s="16"/>
      <c r="E21" s="17">
        <v>420000</v>
      </c>
      <c r="F21" s="18"/>
      <c r="G21" s="18">
        <f t="shared" si="0"/>
        <v>420000</v>
      </c>
    </row>
    <row r="22" spans="1:8" x14ac:dyDescent="0.3">
      <c r="A22" s="14">
        <v>4</v>
      </c>
      <c r="B22" s="19" t="s">
        <v>28</v>
      </c>
      <c r="C22" s="14">
        <v>1</v>
      </c>
      <c r="D22" s="16"/>
      <c r="E22" s="17">
        <v>407000</v>
      </c>
      <c r="F22" s="18"/>
      <c r="G22" s="18">
        <f t="shared" si="0"/>
        <v>407000</v>
      </c>
    </row>
    <row r="23" spans="1:8" x14ac:dyDescent="0.3">
      <c r="A23" s="14">
        <v>5</v>
      </c>
      <c r="B23" s="19" t="s">
        <v>132</v>
      </c>
      <c r="C23" s="14">
        <v>2</v>
      </c>
      <c r="D23" s="16"/>
      <c r="E23" s="17">
        <v>400000</v>
      </c>
      <c r="F23" s="18"/>
      <c r="G23" s="18">
        <f t="shared" si="0"/>
        <v>800000</v>
      </c>
    </row>
    <row r="24" spans="1:8" x14ac:dyDescent="0.3">
      <c r="A24" s="14">
        <v>6</v>
      </c>
      <c r="B24" s="19" t="s">
        <v>1</v>
      </c>
      <c r="C24" s="14">
        <v>3</v>
      </c>
      <c r="D24" s="16"/>
      <c r="E24" s="17">
        <v>374000</v>
      </c>
      <c r="F24" s="18"/>
      <c r="G24" s="18">
        <f t="shared" si="0"/>
        <v>1122000</v>
      </c>
    </row>
    <row r="25" spans="1:8" ht="33.75" customHeight="1" x14ac:dyDescent="0.3">
      <c r="A25" s="14"/>
      <c r="B25" s="15" t="s">
        <v>27</v>
      </c>
      <c r="C25" s="14"/>
      <c r="D25" s="16"/>
      <c r="E25" s="17"/>
      <c r="F25" s="18"/>
      <c r="G25" s="18"/>
    </row>
    <row r="26" spans="1:8" x14ac:dyDescent="0.3">
      <c r="A26" s="14">
        <v>7</v>
      </c>
      <c r="B26" s="19" t="s">
        <v>134</v>
      </c>
      <c r="C26" s="14">
        <v>1</v>
      </c>
      <c r="D26" s="16"/>
      <c r="E26" s="17">
        <v>341000</v>
      </c>
      <c r="F26" s="18"/>
      <c r="G26" s="18">
        <f t="shared" ref="G26:G32" si="1">E26*C26</f>
        <v>341000</v>
      </c>
    </row>
    <row r="27" spans="1:8" x14ac:dyDescent="0.3">
      <c r="A27" s="14">
        <v>8</v>
      </c>
      <c r="B27" s="19" t="s">
        <v>135</v>
      </c>
      <c r="C27" s="14">
        <v>1</v>
      </c>
      <c r="D27" s="16"/>
      <c r="E27" s="17">
        <v>341000</v>
      </c>
      <c r="F27" s="18"/>
      <c r="G27" s="18">
        <f t="shared" si="1"/>
        <v>341000</v>
      </c>
    </row>
    <row r="28" spans="1:8" x14ac:dyDescent="0.3">
      <c r="A28" s="14">
        <v>9</v>
      </c>
      <c r="B28" s="19" t="s">
        <v>136</v>
      </c>
      <c r="C28" s="14">
        <v>1</v>
      </c>
      <c r="D28" s="16"/>
      <c r="E28" s="17">
        <v>341000</v>
      </c>
      <c r="F28" s="18"/>
      <c r="G28" s="18">
        <f t="shared" si="1"/>
        <v>341000</v>
      </c>
    </row>
    <row r="29" spans="1:8" x14ac:dyDescent="0.3">
      <c r="A29" s="14">
        <v>10</v>
      </c>
      <c r="B29" s="19" t="s">
        <v>137</v>
      </c>
      <c r="C29" s="14">
        <v>1</v>
      </c>
      <c r="D29" s="16"/>
      <c r="E29" s="17">
        <v>321000</v>
      </c>
      <c r="F29" s="18"/>
      <c r="G29" s="18">
        <f t="shared" si="1"/>
        <v>321000</v>
      </c>
    </row>
    <row r="30" spans="1:8" ht="36" customHeight="1" x14ac:dyDescent="0.3">
      <c r="A30" s="14"/>
      <c r="B30" s="15" t="s">
        <v>29</v>
      </c>
      <c r="C30" s="14"/>
      <c r="D30" s="16"/>
      <c r="E30" s="17"/>
      <c r="F30" s="18"/>
      <c r="G30" s="18">
        <f t="shared" si="1"/>
        <v>0</v>
      </c>
    </row>
    <row r="31" spans="1:8" x14ac:dyDescent="0.3">
      <c r="A31" s="14">
        <v>11</v>
      </c>
      <c r="B31" s="19" t="s">
        <v>4</v>
      </c>
      <c r="C31" s="14">
        <v>1</v>
      </c>
      <c r="D31" s="34" t="s">
        <v>54</v>
      </c>
      <c r="E31" s="17">
        <v>477000</v>
      </c>
      <c r="F31" s="18"/>
      <c r="G31" s="18">
        <f t="shared" si="1"/>
        <v>477000</v>
      </c>
    </row>
    <row r="32" spans="1:8" ht="33" x14ac:dyDescent="0.3">
      <c r="A32" s="14"/>
      <c r="B32" s="15" t="s">
        <v>19</v>
      </c>
      <c r="C32" s="14"/>
      <c r="D32" s="34"/>
      <c r="E32" s="17"/>
      <c r="F32" s="18"/>
      <c r="G32" s="18">
        <f t="shared" si="1"/>
        <v>0</v>
      </c>
    </row>
    <row r="33" spans="1:7" x14ac:dyDescent="0.3">
      <c r="A33" s="14">
        <v>12</v>
      </c>
      <c r="B33" s="19" t="s">
        <v>5</v>
      </c>
      <c r="C33" s="14">
        <v>1</v>
      </c>
      <c r="D33" s="34" t="s">
        <v>55</v>
      </c>
      <c r="E33" s="17">
        <v>407000</v>
      </c>
      <c r="F33" s="18"/>
      <c r="G33" s="18">
        <f>E33*C33</f>
        <v>407000</v>
      </c>
    </row>
    <row r="34" spans="1:7" ht="24.75" customHeight="1" x14ac:dyDescent="0.3">
      <c r="A34" s="14">
        <v>13</v>
      </c>
      <c r="B34" s="19" t="s">
        <v>30</v>
      </c>
      <c r="C34" s="14">
        <v>1</v>
      </c>
      <c r="D34" s="34" t="s">
        <v>56</v>
      </c>
      <c r="E34" s="17">
        <v>274000</v>
      </c>
      <c r="F34" s="18"/>
      <c r="G34" s="18">
        <f t="shared" ref="G34:G73" si="2">E34*C34</f>
        <v>274000</v>
      </c>
    </row>
    <row r="35" spans="1:7" x14ac:dyDescent="0.3">
      <c r="A35" s="14">
        <v>14</v>
      </c>
      <c r="B35" s="19" t="s">
        <v>7</v>
      </c>
      <c r="C35" s="14">
        <v>1</v>
      </c>
      <c r="D35" s="34" t="s">
        <v>57</v>
      </c>
      <c r="E35" s="17">
        <v>274000</v>
      </c>
      <c r="F35" s="18"/>
      <c r="G35" s="18">
        <f>E35*C35+F35</f>
        <v>274000</v>
      </c>
    </row>
    <row r="36" spans="1:7" x14ac:dyDescent="0.3">
      <c r="A36" s="14">
        <v>15</v>
      </c>
      <c r="B36" s="19" t="s">
        <v>7</v>
      </c>
      <c r="C36" s="14">
        <v>1</v>
      </c>
      <c r="D36" s="34" t="s">
        <v>58</v>
      </c>
      <c r="E36" s="17">
        <v>274000</v>
      </c>
      <c r="F36" s="18"/>
      <c r="G36" s="18">
        <f>E36*C36</f>
        <v>274000</v>
      </c>
    </row>
    <row r="37" spans="1:7" x14ac:dyDescent="0.3">
      <c r="A37" s="14">
        <v>16</v>
      </c>
      <c r="B37" s="19" t="s">
        <v>8</v>
      </c>
      <c r="C37" s="14">
        <v>1</v>
      </c>
      <c r="D37" s="34" t="s">
        <v>59</v>
      </c>
      <c r="E37" s="17">
        <v>223000</v>
      </c>
      <c r="F37" s="18"/>
      <c r="G37" s="18">
        <f t="shared" si="2"/>
        <v>223000</v>
      </c>
    </row>
    <row r="38" spans="1:7" x14ac:dyDescent="0.3">
      <c r="A38" s="14">
        <v>17</v>
      </c>
      <c r="B38" s="19" t="s">
        <v>8</v>
      </c>
      <c r="C38" s="14">
        <v>1</v>
      </c>
      <c r="D38" s="34" t="s">
        <v>60</v>
      </c>
      <c r="E38" s="17">
        <v>223000</v>
      </c>
      <c r="F38" s="18"/>
      <c r="G38" s="18">
        <f t="shared" si="2"/>
        <v>223000</v>
      </c>
    </row>
    <row r="39" spans="1:7" x14ac:dyDescent="0.3">
      <c r="A39" s="14">
        <v>18</v>
      </c>
      <c r="B39" s="19" t="s">
        <v>8</v>
      </c>
      <c r="C39" s="14">
        <v>1</v>
      </c>
      <c r="D39" s="34" t="s">
        <v>61</v>
      </c>
      <c r="E39" s="17">
        <v>223000</v>
      </c>
      <c r="F39" s="18"/>
      <c r="G39" s="18">
        <f t="shared" ref="G39" si="3">E39*C39</f>
        <v>223000</v>
      </c>
    </row>
    <row r="40" spans="1:7" x14ac:dyDescent="0.3">
      <c r="A40" s="14">
        <v>19</v>
      </c>
      <c r="B40" s="19" t="s">
        <v>9</v>
      </c>
      <c r="C40" s="14">
        <v>1</v>
      </c>
      <c r="D40" s="34" t="s">
        <v>62</v>
      </c>
      <c r="E40" s="17">
        <v>198000</v>
      </c>
      <c r="F40" s="18"/>
      <c r="G40" s="18">
        <f t="shared" si="2"/>
        <v>198000</v>
      </c>
    </row>
    <row r="41" spans="1:7" ht="36.75" customHeight="1" x14ac:dyDescent="0.3">
      <c r="A41" s="14"/>
      <c r="B41" s="15" t="s">
        <v>17</v>
      </c>
      <c r="C41" s="14"/>
      <c r="D41" s="34"/>
      <c r="E41" s="17"/>
      <c r="F41" s="18"/>
      <c r="G41" s="18">
        <f t="shared" si="2"/>
        <v>0</v>
      </c>
    </row>
    <row r="42" spans="1:7" x14ac:dyDescent="0.3">
      <c r="A42" s="14">
        <v>20</v>
      </c>
      <c r="B42" s="19" t="s">
        <v>5</v>
      </c>
      <c r="C42" s="14">
        <v>1</v>
      </c>
      <c r="D42" s="34" t="s">
        <v>63</v>
      </c>
      <c r="E42" s="17">
        <v>407000</v>
      </c>
      <c r="F42" s="18"/>
      <c r="G42" s="18">
        <f t="shared" si="2"/>
        <v>407000</v>
      </c>
    </row>
    <row r="43" spans="1:7" x14ac:dyDescent="0.3">
      <c r="A43" s="14">
        <v>21</v>
      </c>
      <c r="B43" s="19" t="s">
        <v>7</v>
      </c>
      <c r="C43" s="14">
        <v>1</v>
      </c>
      <c r="D43" s="34" t="s">
        <v>64</v>
      </c>
      <c r="E43" s="17">
        <v>274000</v>
      </c>
      <c r="F43" s="18"/>
      <c r="G43" s="18">
        <f t="shared" si="2"/>
        <v>274000</v>
      </c>
    </row>
    <row r="44" spans="1:7" x14ac:dyDescent="0.3">
      <c r="A44" s="14">
        <v>22</v>
      </c>
      <c r="B44" s="19" t="s">
        <v>8</v>
      </c>
      <c r="C44" s="14">
        <v>1</v>
      </c>
      <c r="D44" s="34" t="s">
        <v>65</v>
      </c>
      <c r="E44" s="17">
        <v>223000</v>
      </c>
      <c r="F44" s="18"/>
      <c r="G44" s="18">
        <f t="shared" si="2"/>
        <v>223000</v>
      </c>
    </row>
    <row r="45" spans="1:7" x14ac:dyDescent="0.3">
      <c r="A45" s="14">
        <v>23</v>
      </c>
      <c r="B45" s="19" t="s">
        <v>8</v>
      </c>
      <c r="C45" s="14">
        <v>1</v>
      </c>
      <c r="D45" s="34" t="s">
        <v>66</v>
      </c>
      <c r="E45" s="17">
        <v>223000</v>
      </c>
      <c r="F45" s="18"/>
      <c r="G45" s="18">
        <f t="shared" ref="G45" si="4">E45*C45</f>
        <v>223000</v>
      </c>
    </row>
    <row r="46" spans="1:7" x14ac:dyDescent="0.3">
      <c r="A46" s="14">
        <v>24</v>
      </c>
      <c r="B46" s="19" t="s">
        <v>9</v>
      </c>
      <c r="C46" s="14">
        <v>1</v>
      </c>
      <c r="D46" s="34" t="s">
        <v>67</v>
      </c>
      <c r="E46" s="17">
        <v>198000</v>
      </c>
      <c r="F46" s="18"/>
      <c r="G46" s="18">
        <f t="shared" si="2"/>
        <v>198000</v>
      </c>
    </row>
    <row r="47" spans="1:7" ht="35.25" customHeight="1" x14ac:dyDescent="0.3">
      <c r="A47" s="14"/>
      <c r="B47" s="15" t="s">
        <v>50</v>
      </c>
      <c r="C47" s="14"/>
      <c r="D47" s="34"/>
      <c r="E47" s="17"/>
      <c r="F47" s="18"/>
      <c r="G47" s="18">
        <f t="shared" si="2"/>
        <v>0</v>
      </c>
    </row>
    <row r="48" spans="1:7" x14ac:dyDescent="0.3">
      <c r="A48" s="14">
        <v>25</v>
      </c>
      <c r="B48" s="19" t="s">
        <v>5</v>
      </c>
      <c r="C48" s="14">
        <v>1</v>
      </c>
      <c r="D48" s="34" t="s">
        <v>68</v>
      </c>
      <c r="E48" s="17">
        <v>407000</v>
      </c>
      <c r="F48" s="18"/>
      <c r="G48" s="18">
        <f t="shared" si="2"/>
        <v>407000</v>
      </c>
    </row>
    <row r="49" spans="1:7" ht="19.899999999999999" customHeight="1" x14ac:dyDescent="0.3">
      <c r="A49" s="14">
        <v>26</v>
      </c>
      <c r="B49" s="19" t="s">
        <v>31</v>
      </c>
      <c r="C49" s="14">
        <v>1</v>
      </c>
      <c r="D49" s="34" t="s">
        <v>69</v>
      </c>
      <c r="E49" s="17">
        <v>327000</v>
      </c>
      <c r="F49" s="18"/>
      <c r="G49" s="18">
        <f t="shared" si="2"/>
        <v>327000</v>
      </c>
    </row>
    <row r="50" spans="1:7" x14ac:dyDescent="0.3">
      <c r="A50" s="14">
        <v>27</v>
      </c>
      <c r="B50" s="19" t="s">
        <v>7</v>
      </c>
      <c r="C50" s="14">
        <v>1</v>
      </c>
      <c r="D50" s="34" t="s">
        <v>70</v>
      </c>
      <c r="E50" s="17">
        <v>274000</v>
      </c>
      <c r="F50" s="18"/>
      <c r="G50" s="18">
        <f t="shared" si="2"/>
        <v>274000</v>
      </c>
    </row>
    <row r="51" spans="1:7" x14ac:dyDescent="0.3">
      <c r="A51" s="14">
        <v>28</v>
      </c>
      <c r="B51" s="19" t="s">
        <v>7</v>
      </c>
      <c r="C51" s="14">
        <v>1</v>
      </c>
      <c r="D51" s="34" t="s">
        <v>71</v>
      </c>
      <c r="E51" s="17">
        <v>274000</v>
      </c>
      <c r="F51" s="18"/>
      <c r="G51" s="18">
        <f t="shared" si="2"/>
        <v>274000</v>
      </c>
    </row>
    <row r="52" spans="1:7" x14ac:dyDescent="0.3">
      <c r="A52" s="14">
        <v>29</v>
      </c>
      <c r="B52" s="19" t="s">
        <v>7</v>
      </c>
      <c r="C52" s="14">
        <v>1</v>
      </c>
      <c r="D52" s="34" t="s">
        <v>72</v>
      </c>
      <c r="E52" s="17">
        <v>274000</v>
      </c>
      <c r="F52" s="18"/>
      <c r="G52" s="18">
        <f t="shared" ref="G52" si="5">E52*C52</f>
        <v>274000</v>
      </c>
    </row>
    <row r="53" spans="1:7" x14ac:dyDescent="0.3">
      <c r="A53" s="14">
        <v>30</v>
      </c>
      <c r="B53" s="19" t="s">
        <v>7</v>
      </c>
      <c r="C53" s="14">
        <v>1</v>
      </c>
      <c r="D53" s="34" t="s">
        <v>73</v>
      </c>
      <c r="E53" s="17">
        <v>274000</v>
      </c>
      <c r="F53" s="18"/>
      <c r="G53" s="18">
        <f t="shared" ref="G53" si="6">E53*C53</f>
        <v>274000</v>
      </c>
    </row>
    <row r="54" spans="1:7" x14ac:dyDescent="0.3">
      <c r="A54" s="14">
        <v>31</v>
      </c>
      <c r="B54" s="19" t="s">
        <v>8</v>
      </c>
      <c r="C54" s="14">
        <v>1</v>
      </c>
      <c r="D54" s="34" t="s">
        <v>74</v>
      </c>
      <c r="E54" s="17">
        <v>223000</v>
      </c>
      <c r="F54" s="18"/>
      <c r="G54" s="18">
        <f t="shared" si="2"/>
        <v>223000</v>
      </c>
    </row>
    <row r="55" spans="1:7" x14ac:dyDescent="0.3">
      <c r="A55" s="14">
        <v>32</v>
      </c>
      <c r="B55" s="19" t="s">
        <v>8</v>
      </c>
      <c r="C55" s="14">
        <v>1</v>
      </c>
      <c r="D55" s="34" t="s">
        <v>75</v>
      </c>
      <c r="E55" s="17">
        <v>223000</v>
      </c>
      <c r="F55" s="18"/>
      <c r="G55" s="18">
        <f t="shared" ref="G55" si="7">E55*C55</f>
        <v>223000</v>
      </c>
    </row>
    <row r="56" spans="1:7" ht="37.5" customHeight="1" x14ac:dyDescent="0.3">
      <c r="A56" s="14"/>
      <c r="B56" s="15" t="s">
        <v>44</v>
      </c>
      <c r="C56" s="14"/>
      <c r="D56" s="34"/>
      <c r="E56" s="17"/>
      <c r="F56" s="18"/>
      <c r="G56" s="18">
        <f t="shared" si="2"/>
        <v>0</v>
      </c>
    </row>
    <row r="57" spans="1:7" x14ac:dyDescent="0.3">
      <c r="A57" s="14">
        <v>33</v>
      </c>
      <c r="B57" s="19" t="s">
        <v>5</v>
      </c>
      <c r="C57" s="14">
        <v>1</v>
      </c>
      <c r="D57" s="34" t="s">
        <v>76</v>
      </c>
      <c r="E57" s="17">
        <v>407000</v>
      </c>
      <c r="F57" s="18"/>
      <c r="G57" s="18">
        <f t="shared" si="2"/>
        <v>407000</v>
      </c>
    </row>
    <row r="58" spans="1:7" x14ac:dyDescent="0.3">
      <c r="A58" s="14">
        <v>34</v>
      </c>
      <c r="B58" s="19" t="s">
        <v>7</v>
      </c>
      <c r="C58" s="14">
        <v>1</v>
      </c>
      <c r="D58" s="34" t="s">
        <v>77</v>
      </c>
      <c r="E58" s="17">
        <v>274000</v>
      </c>
      <c r="F58" s="18"/>
      <c r="G58" s="18">
        <f t="shared" si="2"/>
        <v>274000</v>
      </c>
    </row>
    <row r="59" spans="1:7" x14ac:dyDescent="0.3">
      <c r="A59" s="14">
        <v>35</v>
      </c>
      <c r="B59" s="19" t="s">
        <v>7</v>
      </c>
      <c r="C59" s="14">
        <v>1</v>
      </c>
      <c r="D59" s="34" t="s">
        <v>78</v>
      </c>
      <c r="E59" s="17">
        <v>274000</v>
      </c>
      <c r="F59" s="18"/>
      <c r="G59" s="18">
        <f t="shared" ref="G59:G61" si="8">E59*C59</f>
        <v>274000</v>
      </c>
    </row>
    <row r="60" spans="1:7" x14ac:dyDescent="0.3">
      <c r="A60" s="14">
        <v>36</v>
      </c>
      <c r="B60" s="19" t="s">
        <v>7</v>
      </c>
      <c r="C60" s="14">
        <v>1</v>
      </c>
      <c r="D60" s="34" t="s">
        <v>79</v>
      </c>
      <c r="E60" s="17">
        <v>274000</v>
      </c>
      <c r="F60" s="18"/>
      <c r="G60" s="18">
        <f t="shared" si="8"/>
        <v>274000</v>
      </c>
    </row>
    <row r="61" spans="1:7" x14ac:dyDescent="0.3">
      <c r="A61" s="14">
        <v>37</v>
      </c>
      <c r="B61" s="19" t="s">
        <v>7</v>
      </c>
      <c r="C61" s="14">
        <v>1</v>
      </c>
      <c r="D61" s="34" t="s">
        <v>80</v>
      </c>
      <c r="E61" s="17">
        <v>274000</v>
      </c>
      <c r="F61" s="18"/>
      <c r="G61" s="18">
        <f t="shared" si="8"/>
        <v>274000</v>
      </c>
    </row>
    <row r="62" spans="1:7" x14ac:dyDescent="0.3">
      <c r="A62" s="14">
        <v>38</v>
      </c>
      <c r="B62" s="19" t="s">
        <v>8</v>
      </c>
      <c r="C62" s="14">
        <v>1</v>
      </c>
      <c r="D62" s="34" t="s">
        <v>81</v>
      </c>
      <c r="E62" s="17">
        <v>223000</v>
      </c>
      <c r="F62" s="18"/>
      <c r="G62" s="18">
        <f t="shared" si="2"/>
        <v>223000</v>
      </c>
    </row>
    <row r="63" spans="1:7" x14ac:dyDescent="0.3">
      <c r="A63" s="14">
        <v>39</v>
      </c>
      <c r="B63" s="19" t="s">
        <v>8</v>
      </c>
      <c r="C63" s="14">
        <v>1</v>
      </c>
      <c r="D63" s="34" t="s">
        <v>82</v>
      </c>
      <c r="E63" s="17">
        <v>223000</v>
      </c>
      <c r="F63" s="18"/>
      <c r="G63" s="18">
        <f t="shared" ref="G63:G65" si="9">E63*C63</f>
        <v>223000</v>
      </c>
    </row>
    <row r="64" spans="1:7" x14ac:dyDescent="0.3">
      <c r="A64" s="14">
        <v>40</v>
      </c>
      <c r="B64" s="19" t="s">
        <v>8</v>
      </c>
      <c r="C64" s="14">
        <v>1</v>
      </c>
      <c r="D64" s="34" t="s">
        <v>83</v>
      </c>
      <c r="E64" s="17">
        <v>223000</v>
      </c>
      <c r="F64" s="18"/>
      <c r="G64" s="18">
        <f t="shared" si="9"/>
        <v>223000</v>
      </c>
    </row>
    <row r="65" spans="1:7" x14ac:dyDescent="0.3">
      <c r="A65" s="14">
        <v>41</v>
      </c>
      <c r="B65" s="19" t="s">
        <v>8</v>
      </c>
      <c r="C65" s="14">
        <v>1</v>
      </c>
      <c r="D65" s="34" t="s">
        <v>84</v>
      </c>
      <c r="E65" s="17">
        <v>223000</v>
      </c>
      <c r="F65" s="18"/>
      <c r="G65" s="18">
        <f t="shared" si="9"/>
        <v>223000</v>
      </c>
    </row>
    <row r="66" spans="1:7" x14ac:dyDescent="0.3">
      <c r="A66" s="14">
        <v>42</v>
      </c>
      <c r="B66" s="19" t="s">
        <v>8</v>
      </c>
      <c r="C66" s="14">
        <v>1</v>
      </c>
      <c r="D66" s="34" t="s">
        <v>85</v>
      </c>
      <c r="E66" s="17">
        <v>223000</v>
      </c>
      <c r="F66" s="18"/>
      <c r="G66" s="18">
        <f t="shared" ref="G66:G67" si="10">E66*C66</f>
        <v>223000</v>
      </c>
    </row>
    <row r="67" spans="1:7" x14ac:dyDescent="0.3">
      <c r="A67" s="14">
        <v>43</v>
      </c>
      <c r="B67" s="19" t="s">
        <v>8</v>
      </c>
      <c r="C67" s="14">
        <v>1</v>
      </c>
      <c r="D67" s="34" t="s">
        <v>86</v>
      </c>
      <c r="E67" s="17">
        <v>223000</v>
      </c>
      <c r="F67" s="18"/>
      <c r="G67" s="18">
        <f t="shared" si="10"/>
        <v>223000</v>
      </c>
    </row>
    <row r="68" spans="1:7" x14ac:dyDescent="0.3">
      <c r="A68" s="14">
        <v>44</v>
      </c>
      <c r="B68" s="19" t="s">
        <v>9</v>
      </c>
      <c r="C68" s="14">
        <v>1</v>
      </c>
      <c r="D68" s="34" t="s">
        <v>87</v>
      </c>
      <c r="E68" s="17">
        <v>198000</v>
      </c>
      <c r="F68" s="18"/>
      <c r="G68" s="18">
        <f t="shared" si="2"/>
        <v>198000</v>
      </c>
    </row>
    <row r="69" spans="1:7" x14ac:dyDescent="0.3">
      <c r="A69" s="14">
        <v>45</v>
      </c>
      <c r="B69" s="19" t="s">
        <v>9</v>
      </c>
      <c r="C69" s="14">
        <v>1</v>
      </c>
      <c r="D69" s="34" t="s">
        <v>88</v>
      </c>
      <c r="E69" s="17">
        <v>198000</v>
      </c>
      <c r="F69" s="18"/>
      <c r="G69" s="18">
        <f t="shared" ref="G69:G70" si="11">E69*C69</f>
        <v>198000</v>
      </c>
    </row>
    <row r="70" spans="1:7" x14ac:dyDescent="0.3">
      <c r="A70" s="14">
        <v>46</v>
      </c>
      <c r="B70" s="19" t="s">
        <v>9</v>
      </c>
      <c r="C70" s="14">
        <v>1</v>
      </c>
      <c r="D70" s="34" t="s">
        <v>89</v>
      </c>
      <c r="E70" s="17">
        <v>198000</v>
      </c>
      <c r="F70" s="18"/>
      <c r="G70" s="18">
        <f t="shared" si="11"/>
        <v>198000</v>
      </c>
    </row>
    <row r="71" spans="1:7" ht="33" x14ac:dyDescent="0.3">
      <c r="A71" s="14"/>
      <c r="B71" s="15" t="s">
        <v>48</v>
      </c>
      <c r="C71" s="14"/>
      <c r="D71" s="34"/>
      <c r="E71" s="17"/>
      <c r="F71" s="18"/>
      <c r="G71" s="18">
        <f t="shared" si="2"/>
        <v>0</v>
      </c>
    </row>
    <row r="72" spans="1:7" x14ac:dyDescent="0.3">
      <c r="A72" s="14">
        <v>47</v>
      </c>
      <c r="B72" s="19" t="s">
        <v>5</v>
      </c>
      <c r="C72" s="14">
        <v>1</v>
      </c>
      <c r="D72" s="34" t="s">
        <v>90</v>
      </c>
      <c r="E72" s="17">
        <v>407000</v>
      </c>
      <c r="F72" s="18"/>
      <c r="G72" s="18">
        <f t="shared" si="2"/>
        <v>407000</v>
      </c>
    </row>
    <row r="73" spans="1:7" x14ac:dyDescent="0.3">
      <c r="A73" s="14">
        <v>48</v>
      </c>
      <c r="B73" s="19" t="s">
        <v>7</v>
      </c>
      <c r="C73" s="14">
        <v>1</v>
      </c>
      <c r="D73" s="34" t="s">
        <v>91</v>
      </c>
      <c r="E73" s="17">
        <v>274000</v>
      </c>
      <c r="F73" s="18"/>
      <c r="G73" s="18">
        <f t="shared" si="2"/>
        <v>274000</v>
      </c>
    </row>
    <row r="74" spans="1:7" ht="33" x14ac:dyDescent="0.3">
      <c r="A74" s="14">
        <v>49</v>
      </c>
      <c r="B74" s="19" t="s">
        <v>7</v>
      </c>
      <c r="C74" s="14">
        <v>1</v>
      </c>
      <c r="D74" s="34" t="s">
        <v>92</v>
      </c>
      <c r="E74" s="17">
        <v>274000</v>
      </c>
      <c r="F74" s="18"/>
      <c r="G74" s="18">
        <f t="shared" ref="G74" si="12">E74*C74</f>
        <v>274000</v>
      </c>
    </row>
    <row r="75" spans="1:7" x14ac:dyDescent="0.3">
      <c r="A75" s="14">
        <v>50</v>
      </c>
      <c r="B75" s="19" t="s">
        <v>8</v>
      </c>
      <c r="C75" s="14">
        <v>1</v>
      </c>
      <c r="D75" s="34" t="s">
        <v>93</v>
      </c>
      <c r="E75" s="17">
        <v>223000</v>
      </c>
      <c r="F75" s="18"/>
      <c r="G75" s="18">
        <f t="shared" ref="G75:G81" si="13">E75*C75</f>
        <v>223000</v>
      </c>
    </row>
    <row r="76" spans="1:7" x14ac:dyDescent="0.3">
      <c r="A76" s="14">
        <v>51</v>
      </c>
      <c r="B76" s="19" t="s">
        <v>8</v>
      </c>
      <c r="C76" s="14">
        <v>1</v>
      </c>
      <c r="D76" s="34" t="s">
        <v>94</v>
      </c>
      <c r="E76" s="17">
        <v>223000</v>
      </c>
      <c r="F76" s="18"/>
      <c r="G76" s="18">
        <f t="shared" ref="G76" si="14">E76*C76</f>
        <v>223000</v>
      </c>
    </row>
    <row r="77" spans="1:7" ht="49.5" x14ac:dyDescent="0.3">
      <c r="A77" s="14"/>
      <c r="B77" s="20" t="s">
        <v>46</v>
      </c>
      <c r="C77" s="14"/>
      <c r="D77" s="34"/>
      <c r="E77" s="17"/>
      <c r="F77" s="18"/>
      <c r="G77" s="18">
        <f t="shared" si="13"/>
        <v>0</v>
      </c>
    </row>
    <row r="78" spans="1:7" x14ac:dyDescent="0.3">
      <c r="A78" s="14">
        <v>52</v>
      </c>
      <c r="B78" s="19" t="s">
        <v>5</v>
      </c>
      <c r="C78" s="14">
        <v>1</v>
      </c>
      <c r="D78" s="34" t="s">
        <v>95</v>
      </c>
      <c r="E78" s="17">
        <v>407000</v>
      </c>
      <c r="F78" s="18"/>
      <c r="G78" s="18">
        <f>E78*C78</f>
        <v>407000</v>
      </c>
    </row>
    <row r="79" spans="1:7" x14ac:dyDescent="0.3">
      <c r="A79" s="14">
        <v>53</v>
      </c>
      <c r="B79" s="19" t="s">
        <v>6</v>
      </c>
      <c r="C79" s="14">
        <v>1</v>
      </c>
      <c r="D79" s="34" t="s">
        <v>96</v>
      </c>
      <c r="E79" s="17">
        <v>327000</v>
      </c>
      <c r="F79" s="18"/>
      <c r="G79" s="18">
        <f t="shared" si="13"/>
        <v>327000</v>
      </c>
    </row>
    <row r="80" spans="1:7" x14ac:dyDescent="0.3">
      <c r="A80" s="14">
        <v>54</v>
      </c>
      <c r="B80" s="19" t="s">
        <v>7</v>
      </c>
      <c r="C80" s="14">
        <v>1</v>
      </c>
      <c r="D80" s="34" t="s">
        <v>97</v>
      </c>
      <c r="E80" s="17">
        <v>274000</v>
      </c>
      <c r="F80" s="18"/>
      <c r="G80" s="18">
        <f t="shared" si="13"/>
        <v>274000</v>
      </c>
    </row>
    <row r="81" spans="1:7" x14ac:dyDescent="0.3">
      <c r="A81" s="14">
        <v>55</v>
      </c>
      <c r="B81" s="19" t="s">
        <v>7</v>
      </c>
      <c r="C81" s="14">
        <v>1</v>
      </c>
      <c r="D81" s="34" t="s">
        <v>98</v>
      </c>
      <c r="E81" s="17">
        <v>274000</v>
      </c>
      <c r="F81" s="18"/>
      <c r="G81" s="18">
        <f t="shared" si="13"/>
        <v>274000</v>
      </c>
    </row>
    <row r="82" spans="1:7" x14ac:dyDescent="0.3">
      <c r="A82" s="14">
        <v>56</v>
      </c>
      <c r="B82" s="19" t="s">
        <v>32</v>
      </c>
      <c r="C82" s="14">
        <v>1</v>
      </c>
      <c r="D82" s="34" t="s">
        <v>99</v>
      </c>
      <c r="E82" s="17">
        <v>274000</v>
      </c>
      <c r="F82" s="18"/>
      <c r="G82" s="18">
        <f>E82*C82</f>
        <v>274000</v>
      </c>
    </row>
    <row r="83" spans="1:7" x14ac:dyDescent="0.3">
      <c r="A83" s="14">
        <v>57</v>
      </c>
      <c r="B83" s="19" t="s">
        <v>8</v>
      </c>
      <c r="C83" s="14">
        <v>1</v>
      </c>
      <c r="D83" s="34" t="s">
        <v>100</v>
      </c>
      <c r="E83" s="17">
        <v>223000</v>
      </c>
      <c r="F83" s="18"/>
      <c r="G83" s="18">
        <f t="shared" ref="G83:G100" si="15">E83*C83</f>
        <v>223000</v>
      </c>
    </row>
    <row r="84" spans="1:7" x14ac:dyDescent="0.3">
      <c r="A84" s="14">
        <v>58</v>
      </c>
      <c r="B84" s="19" t="s">
        <v>8</v>
      </c>
      <c r="C84" s="14">
        <v>1</v>
      </c>
      <c r="D84" s="34" t="s">
        <v>101</v>
      </c>
      <c r="E84" s="17">
        <v>223000</v>
      </c>
      <c r="F84" s="18"/>
      <c r="G84" s="18">
        <f t="shared" ref="G84" si="16">E84*C84</f>
        <v>223000</v>
      </c>
    </row>
    <row r="85" spans="1:7" x14ac:dyDescent="0.3">
      <c r="A85" s="14">
        <v>59</v>
      </c>
      <c r="B85" s="19" t="s">
        <v>9</v>
      </c>
      <c r="C85" s="14">
        <v>1</v>
      </c>
      <c r="D85" s="34" t="s">
        <v>102</v>
      </c>
      <c r="E85" s="17">
        <v>198000</v>
      </c>
      <c r="F85" s="18"/>
      <c r="G85" s="18">
        <f t="shared" si="15"/>
        <v>198000</v>
      </c>
    </row>
    <row r="86" spans="1:7" x14ac:dyDescent="0.3">
      <c r="A86" s="14">
        <v>60</v>
      </c>
      <c r="B86" s="19" t="s">
        <v>9</v>
      </c>
      <c r="C86" s="14">
        <v>1</v>
      </c>
      <c r="D86" s="34" t="s">
        <v>103</v>
      </c>
      <c r="E86" s="17">
        <v>198000</v>
      </c>
      <c r="F86" s="18"/>
      <c r="G86" s="18">
        <f t="shared" ref="G86" si="17">E86*C86</f>
        <v>198000</v>
      </c>
    </row>
    <row r="87" spans="1:7" ht="65.25" customHeight="1" x14ac:dyDescent="0.3">
      <c r="A87" s="14"/>
      <c r="B87" s="15" t="s">
        <v>37</v>
      </c>
      <c r="C87" s="14"/>
      <c r="D87" s="34"/>
      <c r="E87" s="17"/>
      <c r="F87" s="18"/>
      <c r="G87" s="18">
        <f t="shared" si="15"/>
        <v>0</v>
      </c>
    </row>
    <row r="88" spans="1:7" x14ac:dyDescent="0.3">
      <c r="A88" s="14">
        <v>61</v>
      </c>
      <c r="B88" s="19" t="s">
        <v>5</v>
      </c>
      <c r="C88" s="14">
        <v>1</v>
      </c>
      <c r="D88" s="34" t="s">
        <v>104</v>
      </c>
      <c r="E88" s="17">
        <v>407000</v>
      </c>
      <c r="F88" s="18"/>
      <c r="G88" s="18">
        <f t="shared" si="15"/>
        <v>407000</v>
      </c>
    </row>
    <row r="89" spans="1:7" x14ac:dyDescent="0.3">
      <c r="A89" s="14">
        <v>62</v>
      </c>
      <c r="B89" s="19" t="s">
        <v>6</v>
      </c>
      <c r="C89" s="14">
        <v>1</v>
      </c>
      <c r="D89" s="34" t="s">
        <v>105</v>
      </c>
      <c r="E89" s="17">
        <v>327000</v>
      </c>
      <c r="F89" s="18"/>
      <c r="G89" s="18">
        <f t="shared" si="15"/>
        <v>327000</v>
      </c>
    </row>
    <row r="90" spans="1:7" x14ac:dyDescent="0.3">
      <c r="A90" s="14">
        <v>63</v>
      </c>
      <c r="B90" s="19" t="s">
        <v>7</v>
      </c>
      <c r="C90" s="14">
        <v>1</v>
      </c>
      <c r="D90" s="34" t="s">
        <v>106</v>
      </c>
      <c r="E90" s="17">
        <v>274000</v>
      </c>
      <c r="F90" s="18"/>
      <c r="G90" s="18">
        <f t="shared" si="15"/>
        <v>274000</v>
      </c>
    </row>
    <row r="91" spans="1:7" x14ac:dyDescent="0.3">
      <c r="A91" s="14">
        <v>64</v>
      </c>
      <c r="B91" s="19" t="s">
        <v>9</v>
      </c>
      <c r="C91" s="14">
        <v>1</v>
      </c>
      <c r="D91" s="34" t="s">
        <v>107</v>
      </c>
      <c r="E91" s="17">
        <v>198000</v>
      </c>
      <c r="F91" s="18"/>
      <c r="G91" s="18">
        <f t="shared" si="15"/>
        <v>198000</v>
      </c>
    </row>
    <row r="92" spans="1:7" x14ac:dyDescent="0.3">
      <c r="A92" s="14">
        <v>65</v>
      </c>
      <c r="B92" s="19" t="s">
        <v>9</v>
      </c>
      <c r="C92" s="14">
        <v>1</v>
      </c>
      <c r="D92" s="34" t="s">
        <v>108</v>
      </c>
      <c r="E92" s="17">
        <v>198000</v>
      </c>
      <c r="F92" s="18"/>
      <c r="G92" s="18">
        <f t="shared" ref="G92:G93" si="18">E92*C92</f>
        <v>198000</v>
      </c>
    </row>
    <row r="93" spans="1:7" x14ac:dyDescent="0.3">
      <c r="A93" s="14">
        <v>66</v>
      </c>
      <c r="B93" s="19" t="s">
        <v>9</v>
      </c>
      <c r="C93" s="14">
        <v>1</v>
      </c>
      <c r="D93" s="34" t="s">
        <v>109</v>
      </c>
      <c r="E93" s="17">
        <v>198000</v>
      </c>
      <c r="F93" s="18"/>
      <c r="G93" s="18">
        <f t="shared" si="18"/>
        <v>198000</v>
      </c>
    </row>
    <row r="94" spans="1:7" x14ac:dyDescent="0.3">
      <c r="A94" s="14">
        <v>67</v>
      </c>
      <c r="B94" s="19" t="s">
        <v>10</v>
      </c>
      <c r="C94" s="14">
        <v>1</v>
      </c>
      <c r="D94" s="34" t="s">
        <v>110</v>
      </c>
      <c r="E94" s="17">
        <v>160000</v>
      </c>
      <c r="F94" s="18"/>
      <c r="G94" s="18">
        <f>E94*C94</f>
        <v>160000</v>
      </c>
    </row>
    <row r="95" spans="1:7" x14ac:dyDescent="0.3">
      <c r="A95" s="14">
        <v>68</v>
      </c>
      <c r="B95" s="19" t="s">
        <v>10</v>
      </c>
      <c r="C95" s="14">
        <v>1</v>
      </c>
      <c r="D95" s="34" t="s">
        <v>111</v>
      </c>
      <c r="E95" s="17">
        <v>160000</v>
      </c>
      <c r="F95" s="18"/>
      <c r="G95" s="18">
        <f>E95*C95</f>
        <v>160000</v>
      </c>
    </row>
    <row r="96" spans="1:7" x14ac:dyDescent="0.3">
      <c r="A96" s="14">
        <v>69</v>
      </c>
      <c r="B96" s="19" t="s">
        <v>10</v>
      </c>
      <c r="C96" s="14">
        <v>1</v>
      </c>
      <c r="D96" s="34" t="s">
        <v>112</v>
      </c>
      <c r="E96" s="17">
        <v>160000</v>
      </c>
      <c r="F96" s="18"/>
      <c r="G96" s="18">
        <f>E96*C96</f>
        <v>160000</v>
      </c>
    </row>
    <row r="97" spans="1:7" x14ac:dyDescent="0.3">
      <c r="A97" s="14">
        <v>70</v>
      </c>
      <c r="B97" s="19" t="s">
        <v>10</v>
      </c>
      <c r="C97" s="14">
        <v>1</v>
      </c>
      <c r="D97" s="34" t="s">
        <v>113</v>
      </c>
      <c r="E97" s="17">
        <v>160000</v>
      </c>
      <c r="F97" s="18"/>
      <c r="G97" s="18">
        <f t="shared" ref="G97" si="19">E97*C97</f>
        <v>160000</v>
      </c>
    </row>
    <row r="98" spans="1:7" ht="23.25" customHeight="1" x14ac:dyDescent="0.3">
      <c r="A98" s="14"/>
      <c r="B98" s="15" t="s">
        <v>11</v>
      </c>
      <c r="C98" s="14"/>
      <c r="D98" s="34"/>
      <c r="E98" s="17"/>
      <c r="F98" s="18"/>
      <c r="G98" s="18">
        <f t="shared" si="15"/>
        <v>0</v>
      </c>
    </row>
    <row r="99" spans="1:7" x14ac:dyDescent="0.3">
      <c r="A99" s="14">
        <v>71</v>
      </c>
      <c r="B99" s="19" t="s">
        <v>5</v>
      </c>
      <c r="C99" s="14">
        <v>1</v>
      </c>
      <c r="D99" s="34" t="s">
        <v>114</v>
      </c>
      <c r="E99" s="17">
        <v>407000</v>
      </c>
      <c r="F99" s="18"/>
      <c r="G99" s="18">
        <f t="shared" si="15"/>
        <v>407000</v>
      </c>
    </row>
    <row r="100" spans="1:7" x14ac:dyDescent="0.3">
      <c r="A100" s="14">
        <v>72</v>
      </c>
      <c r="B100" s="19" t="s">
        <v>7</v>
      </c>
      <c r="C100" s="14">
        <v>1</v>
      </c>
      <c r="D100" s="34" t="s">
        <v>115</v>
      </c>
      <c r="E100" s="17">
        <v>274000</v>
      </c>
      <c r="F100" s="18"/>
      <c r="G100" s="18">
        <f t="shared" si="15"/>
        <v>274000</v>
      </c>
    </row>
    <row r="101" spans="1:7" ht="33" x14ac:dyDescent="0.3">
      <c r="A101" s="14">
        <v>73</v>
      </c>
      <c r="B101" s="19" t="s">
        <v>33</v>
      </c>
      <c r="C101" s="14">
        <v>1</v>
      </c>
      <c r="D101" s="34" t="s">
        <v>116</v>
      </c>
      <c r="E101" s="21">
        <v>172000</v>
      </c>
      <c r="F101" s="22"/>
      <c r="G101" s="22">
        <f>E101*C101</f>
        <v>172000</v>
      </c>
    </row>
    <row r="102" spans="1:7" ht="33" x14ac:dyDescent="0.3">
      <c r="A102" s="14">
        <v>74</v>
      </c>
      <c r="B102" s="19" t="s">
        <v>34</v>
      </c>
      <c r="C102" s="14">
        <v>1</v>
      </c>
      <c r="D102" s="34" t="s">
        <v>117</v>
      </c>
      <c r="E102" s="21">
        <v>160000</v>
      </c>
      <c r="F102" s="22"/>
      <c r="G102" s="22">
        <f t="shared" ref="G102:G109" si="20">E102*C102</f>
        <v>160000</v>
      </c>
    </row>
    <row r="103" spans="1:7" x14ac:dyDescent="0.3">
      <c r="A103" s="14">
        <v>75</v>
      </c>
      <c r="B103" s="19" t="s">
        <v>9</v>
      </c>
      <c r="C103" s="14">
        <v>1</v>
      </c>
      <c r="D103" s="34" t="s">
        <v>118</v>
      </c>
      <c r="E103" s="17">
        <v>198000</v>
      </c>
      <c r="F103" s="18"/>
      <c r="G103" s="22">
        <f t="shared" si="20"/>
        <v>198000</v>
      </c>
    </row>
    <row r="104" spans="1:7" ht="53.25" customHeight="1" x14ac:dyDescent="0.3">
      <c r="A104" s="14"/>
      <c r="B104" s="15" t="s">
        <v>18</v>
      </c>
      <c r="C104" s="14"/>
      <c r="D104" s="34"/>
      <c r="E104" s="17"/>
      <c r="F104" s="18"/>
      <c r="G104" s="18">
        <f t="shared" si="20"/>
        <v>0</v>
      </c>
    </row>
    <row r="105" spans="1:7" x14ac:dyDescent="0.3">
      <c r="A105" s="14">
        <v>76</v>
      </c>
      <c r="B105" s="19" t="s">
        <v>5</v>
      </c>
      <c r="C105" s="14">
        <v>1</v>
      </c>
      <c r="D105" s="34" t="s">
        <v>119</v>
      </c>
      <c r="E105" s="17">
        <v>407000</v>
      </c>
      <c r="F105" s="18"/>
      <c r="G105" s="18">
        <f t="shared" si="20"/>
        <v>407000</v>
      </c>
    </row>
    <row r="106" spans="1:7" x14ac:dyDescent="0.3">
      <c r="A106" s="14">
        <v>77</v>
      </c>
      <c r="B106" s="19" t="s">
        <v>7</v>
      </c>
      <c r="C106" s="14">
        <v>1</v>
      </c>
      <c r="D106" s="34" t="s">
        <v>120</v>
      </c>
      <c r="E106" s="17">
        <v>274000</v>
      </c>
      <c r="F106" s="18"/>
      <c r="G106" s="18">
        <f t="shared" si="20"/>
        <v>274000</v>
      </c>
    </row>
    <row r="107" spans="1:7" ht="33" x14ac:dyDescent="0.3">
      <c r="A107" s="14">
        <v>78</v>
      </c>
      <c r="B107" s="19" t="s">
        <v>41</v>
      </c>
      <c r="C107" s="14">
        <v>1</v>
      </c>
      <c r="D107" s="34" t="s">
        <v>121</v>
      </c>
      <c r="E107" s="17">
        <v>274000</v>
      </c>
      <c r="F107" s="18"/>
      <c r="G107" s="18">
        <f t="shared" si="20"/>
        <v>274000</v>
      </c>
    </row>
    <row r="108" spans="1:7" x14ac:dyDescent="0.3">
      <c r="A108" s="14">
        <v>79</v>
      </c>
      <c r="B108" s="19" t="s">
        <v>8</v>
      </c>
      <c r="C108" s="14">
        <v>1</v>
      </c>
      <c r="D108" s="34" t="s">
        <v>122</v>
      </c>
      <c r="E108" s="17">
        <v>223000</v>
      </c>
      <c r="F108" s="18"/>
      <c r="G108" s="18">
        <f t="shared" si="20"/>
        <v>223000</v>
      </c>
    </row>
    <row r="109" spans="1:7" x14ac:dyDescent="0.3">
      <c r="A109" s="14">
        <v>80</v>
      </c>
      <c r="B109" s="19" t="s">
        <v>8</v>
      </c>
      <c r="C109" s="14">
        <v>1</v>
      </c>
      <c r="D109" s="34" t="s">
        <v>123</v>
      </c>
      <c r="E109" s="17">
        <v>223000</v>
      </c>
      <c r="F109" s="18"/>
      <c r="G109" s="18">
        <f t="shared" si="20"/>
        <v>223000</v>
      </c>
    </row>
    <row r="110" spans="1:7" x14ac:dyDescent="0.3">
      <c r="A110" s="14">
        <v>81</v>
      </c>
      <c r="B110" s="19" t="s">
        <v>8</v>
      </c>
      <c r="C110" s="14">
        <v>1</v>
      </c>
      <c r="D110" s="34" t="s">
        <v>124</v>
      </c>
      <c r="E110" s="17">
        <v>223000</v>
      </c>
      <c r="F110" s="18"/>
      <c r="G110" s="18">
        <f t="shared" ref="G110:G111" si="21">E110*C110</f>
        <v>223000</v>
      </c>
    </row>
    <row r="111" spans="1:7" x14ac:dyDescent="0.3">
      <c r="A111" s="14">
        <v>82</v>
      </c>
      <c r="B111" s="19" t="s">
        <v>8</v>
      </c>
      <c r="C111" s="14">
        <v>1</v>
      </c>
      <c r="D111" s="34" t="s">
        <v>125</v>
      </c>
      <c r="E111" s="17">
        <v>223000</v>
      </c>
      <c r="F111" s="18"/>
      <c r="G111" s="18">
        <f t="shared" si="21"/>
        <v>223000</v>
      </c>
    </row>
    <row r="112" spans="1:7" x14ac:dyDescent="0.3">
      <c r="A112" s="14">
        <v>83</v>
      </c>
      <c r="B112" s="19" t="s">
        <v>9</v>
      </c>
      <c r="C112" s="14">
        <v>1</v>
      </c>
      <c r="D112" s="34" t="s">
        <v>126</v>
      </c>
      <c r="E112" s="17">
        <v>198000</v>
      </c>
      <c r="F112" s="18"/>
      <c r="G112" s="18">
        <f t="shared" ref="G112:G126" si="22">E112*C112</f>
        <v>198000</v>
      </c>
    </row>
    <row r="113" spans="1:7" ht="45" customHeight="1" x14ac:dyDescent="0.3">
      <c r="A113" s="14"/>
      <c r="B113" s="15" t="s">
        <v>49</v>
      </c>
      <c r="C113" s="14"/>
      <c r="D113" s="34"/>
      <c r="E113" s="17"/>
      <c r="F113" s="18"/>
      <c r="G113" s="18">
        <f t="shared" si="22"/>
        <v>0</v>
      </c>
    </row>
    <row r="114" spans="1:7" x14ac:dyDescent="0.3">
      <c r="A114" s="14">
        <v>84</v>
      </c>
      <c r="B114" s="19" t="s">
        <v>5</v>
      </c>
      <c r="C114" s="14">
        <v>1</v>
      </c>
      <c r="D114" s="34" t="s">
        <v>127</v>
      </c>
      <c r="E114" s="17">
        <v>407000</v>
      </c>
      <c r="F114" s="18"/>
      <c r="G114" s="18">
        <f t="shared" si="22"/>
        <v>407000</v>
      </c>
    </row>
    <row r="115" spans="1:7" x14ac:dyDescent="0.3">
      <c r="A115" s="14">
        <v>85</v>
      </c>
      <c r="B115" s="19" t="s">
        <v>7</v>
      </c>
      <c r="C115" s="14">
        <v>1</v>
      </c>
      <c r="D115" s="34" t="s">
        <v>128</v>
      </c>
      <c r="E115" s="17">
        <v>274000</v>
      </c>
      <c r="F115" s="18"/>
      <c r="G115" s="18">
        <f t="shared" si="22"/>
        <v>274000</v>
      </c>
    </row>
    <row r="116" spans="1:7" ht="33" x14ac:dyDescent="0.3">
      <c r="A116" s="14">
        <v>86</v>
      </c>
      <c r="B116" s="19" t="s">
        <v>53</v>
      </c>
      <c r="C116" s="14">
        <v>1</v>
      </c>
      <c r="D116" s="34" t="s">
        <v>129</v>
      </c>
      <c r="E116" s="17">
        <v>274000</v>
      </c>
      <c r="F116" s="18"/>
      <c r="G116" s="18">
        <f t="shared" si="22"/>
        <v>274000</v>
      </c>
    </row>
    <row r="117" spans="1:7" x14ac:dyDescent="0.3">
      <c r="A117" s="14">
        <v>87</v>
      </c>
      <c r="B117" s="19" t="s">
        <v>8</v>
      </c>
      <c r="C117" s="14">
        <v>1</v>
      </c>
      <c r="D117" s="34" t="s">
        <v>130</v>
      </c>
      <c r="E117" s="17">
        <v>223000</v>
      </c>
      <c r="F117" s="18"/>
      <c r="G117" s="18">
        <f t="shared" si="22"/>
        <v>223000</v>
      </c>
    </row>
    <row r="118" spans="1:7" x14ac:dyDescent="0.3">
      <c r="A118" s="14">
        <v>88</v>
      </c>
      <c r="B118" s="19" t="s">
        <v>8</v>
      </c>
      <c r="C118" s="14">
        <v>1</v>
      </c>
      <c r="D118" s="34" t="s">
        <v>131</v>
      </c>
      <c r="E118" s="17">
        <v>223000</v>
      </c>
      <c r="F118" s="18"/>
      <c r="G118" s="18">
        <f t="shared" si="22"/>
        <v>223000</v>
      </c>
    </row>
    <row r="119" spans="1:7" ht="43.5" customHeight="1" x14ac:dyDescent="0.3">
      <c r="A119" s="14"/>
      <c r="B119" s="15" t="s">
        <v>35</v>
      </c>
      <c r="C119" s="14"/>
      <c r="D119" s="16"/>
      <c r="E119" s="17"/>
      <c r="F119" s="18"/>
      <c r="G119" s="18">
        <f t="shared" si="22"/>
        <v>0</v>
      </c>
    </row>
    <row r="120" spans="1:7" ht="21.75" customHeight="1" x14ac:dyDescent="0.3">
      <c r="A120" s="14">
        <v>89</v>
      </c>
      <c r="B120" s="19" t="s">
        <v>12</v>
      </c>
      <c r="C120" s="14">
        <v>1</v>
      </c>
      <c r="D120" s="16"/>
      <c r="E120" s="17">
        <v>267000</v>
      </c>
      <c r="F120" s="18"/>
      <c r="G120" s="18">
        <f t="shared" si="22"/>
        <v>267000</v>
      </c>
    </row>
    <row r="121" spans="1:7" ht="21.75" customHeight="1" x14ac:dyDescent="0.3">
      <c r="A121" s="14">
        <v>90</v>
      </c>
      <c r="B121" s="19" t="s">
        <v>12</v>
      </c>
      <c r="C121" s="14">
        <v>1</v>
      </c>
      <c r="D121" s="16"/>
      <c r="E121" s="17">
        <v>301000</v>
      </c>
      <c r="F121" s="18"/>
      <c r="G121" s="18">
        <f t="shared" si="22"/>
        <v>301000</v>
      </c>
    </row>
    <row r="122" spans="1:7" ht="23.25" customHeight="1" x14ac:dyDescent="0.3">
      <c r="A122" s="14">
        <v>91</v>
      </c>
      <c r="B122" s="19" t="s">
        <v>13</v>
      </c>
      <c r="C122" s="14">
        <v>1</v>
      </c>
      <c r="D122" s="16"/>
      <c r="E122" s="17">
        <v>274000</v>
      </c>
      <c r="F122" s="18"/>
      <c r="G122" s="18">
        <f t="shared" si="22"/>
        <v>274000</v>
      </c>
    </row>
    <row r="123" spans="1:7" ht="23.25" customHeight="1" x14ac:dyDescent="0.3">
      <c r="A123" s="14">
        <v>92</v>
      </c>
      <c r="B123" s="19" t="s">
        <v>13</v>
      </c>
      <c r="C123" s="14">
        <v>2</v>
      </c>
      <c r="D123" s="16"/>
      <c r="E123" s="17">
        <v>184000</v>
      </c>
      <c r="F123" s="18"/>
      <c r="G123" s="18">
        <f t="shared" si="22"/>
        <v>368000</v>
      </c>
    </row>
    <row r="124" spans="1:7" ht="18" customHeight="1" x14ac:dyDescent="0.3">
      <c r="A124" s="14">
        <v>93</v>
      </c>
      <c r="B124" s="19" t="s">
        <v>14</v>
      </c>
      <c r="C124" s="14">
        <v>2</v>
      </c>
      <c r="D124" s="16"/>
      <c r="E124" s="17">
        <v>274000</v>
      </c>
      <c r="F124" s="18"/>
      <c r="G124" s="18">
        <f t="shared" si="22"/>
        <v>548000</v>
      </c>
    </row>
    <row r="125" spans="1:7" x14ac:dyDescent="0.3">
      <c r="A125" s="14">
        <v>94</v>
      </c>
      <c r="B125" s="19" t="s">
        <v>38</v>
      </c>
      <c r="C125" s="14">
        <v>1</v>
      </c>
      <c r="D125" s="16"/>
      <c r="E125" s="17">
        <v>274000</v>
      </c>
      <c r="F125" s="18"/>
      <c r="G125" s="18">
        <f t="shared" si="22"/>
        <v>274000</v>
      </c>
    </row>
    <row r="126" spans="1:7" ht="40.5" customHeight="1" x14ac:dyDescent="0.3">
      <c r="A126" s="14"/>
      <c r="B126" s="15" t="s">
        <v>36</v>
      </c>
      <c r="C126" s="14"/>
      <c r="D126" s="16"/>
      <c r="E126" s="17"/>
      <c r="F126" s="18"/>
      <c r="G126" s="18">
        <f t="shared" si="22"/>
        <v>0</v>
      </c>
    </row>
    <row r="127" spans="1:7" ht="33" x14ac:dyDescent="0.3">
      <c r="A127" s="14">
        <v>95</v>
      </c>
      <c r="B127" s="23" t="s">
        <v>45</v>
      </c>
      <c r="C127" s="24">
        <v>7</v>
      </c>
      <c r="D127" s="25"/>
      <c r="E127" s="21">
        <v>250000</v>
      </c>
      <c r="F127" s="22"/>
      <c r="G127" s="22">
        <f t="shared" ref="G127" si="23">E127*C127</f>
        <v>1750000</v>
      </c>
    </row>
    <row r="128" spans="1:7" x14ac:dyDescent="0.3">
      <c r="A128" s="14">
        <v>96</v>
      </c>
      <c r="B128" s="19" t="s">
        <v>47</v>
      </c>
      <c r="C128" s="14">
        <v>4</v>
      </c>
      <c r="D128" s="16"/>
      <c r="E128" s="17">
        <v>80000</v>
      </c>
      <c r="F128" s="18"/>
      <c r="G128" s="18">
        <f>E128*C128</f>
        <v>320000</v>
      </c>
    </row>
    <row r="129" spans="1:8" x14ac:dyDescent="0.3">
      <c r="A129" s="14">
        <v>97</v>
      </c>
      <c r="B129" s="19" t="s">
        <v>15</v>
      </c>
      <c r="C129" s="14">
        <v>1</v>
      </c>
      <c r="D129" s="16"/>
      <c r="E129" s="17">
        <v>247000</v>
      </c>
      <c r="F129" s="18"/>
      <c r="G129" s="18">
        <f>E129*C129</f>
        <v>247000</v>
      </c>
    </row>
    <row r="130" spans="1:8" ht="27" x14ac:dyDescent="0.3">
      <c r="A130" s="14">
        <v>98</v>
      </c>
      <c r="B130" s="36" t="s">
        <v>133</v>
      </c>
      <c r="C130" s="14">
        <v>1</v>
      </c>
      <c r="D130" s="16"/>
      <c r="E130" s="17">
        <v>274000</v>
      </c>
      <c r="F130" s="18"/>
      <c r="G130" s="18">
        <f>E130*C130</f>
        <v>274000</v>
      </c>
    </row>
    <row r="131" spans="1:8" s="33" customFormat="1" x14ac:dyDescent="0.3">
      <c r="A131" s="26"/>
      <c r="B131" s="27" t="s">
        <v>16</v>
      </c>
      <c r="C131" s="28">
        <f>SUM(C19:C130)</f>
        <v>112</v>
      </c>
      <c r="D131" s="29"/>
      <c r="E131" s="30"/>
      <c r="F131" s="31"/>
      <c r="G131" s="31">
        <f>SUM(G19:G130)</f>
        <v>30090000</v>
      </c>
      <c r="H131" s="32"/>
    </row>
    <row r="132" spans="1:8" x14ac:dyDescent="0.3">
      <c r="G132" s="35"/>
    </row>
  </sheetData>
  <mergeCells count="11">
    <mergeCell ref="A13:G13"/>
    <mergeCell ref="A14:G14"/>
    <mergeCell ref="A12:G12"/>
    <mergeCell ref="E1:G1"/>
    <mergeCell ref="E2:G2"/>
    <mergeCell ref="E3:G3"/>
    <mergeCell ref="E4:G4"/>
    <mergeCell ref="E6:G6"/>
    <mergeCell ref="E7:G7"/>
    <mergeCell ref="E8:G8"/>
    <mergeCell ref="E9:G9"/>
  </mergeCells>
  <pageMargins left="0.5" right="0" top="0.25" bottom="0.2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/>
  </sheetViews>
  <sheetFormatPr defaultRowHeight="15" x14ac:dyDescent="0.25"/>
  <cols>
    <col min="3" max="3" width="24.85546875" customWidth="1"/>
    <col min="4" max="4" width="21.28515625" style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2025-03-04T08:47:39Z</dcterms:modified>
</cp:coreProperties>
</file>