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195" windowHeight="12525" activeTab="1"/>
  </bookViews>
  <sheets>
    <sheet name="Sheet1" sheetId="1" r:id="rId1"/>
    <sheet name="Sheet2" sheetId="2" r:id="rId2"/>
    <sheet name="Sheet3" sheetId="3" r:id="rId3"/>
  </sheets>
  <calcPr calcId="144525" refMode="R1C1"/>
</workbook>
</file>

<file path=xl/calcChain.xml><?xml version="1.0" encoding="utf-8"?>
<calcChain xmlns="http://schemas.openxmlformats.org/spreadsheetml/2006/main">
  <c r="F25" i="2" l="1"/>
  <c r="D27" i="2"/>
  <c r="D29" i="2"/>
  <c r="F26" i="2"/>
  <c r="F24" i="2"/>
  <c r="F23" i="2"/>
  <c r="F22" i="2"/>
  <c r="F21" i="2"/>
  <c r="F20" i="2"/>
  <c r="F19" i="2"/>
  <c r="F16" i="2"/>
  <c r="F13" i="2"/>
  <c r="F27" i="2"/>
  <c r="F29" i="2"/>
</calcChain>
</file>

<file path=xl/sharedStrings.xml><?xml version="1.0" encoding="utf-8"?>
<sst xmlns="http://schemas.openxmlformats.org/spreadsheetml/2006/main" count="31" uniqueCount="30">
  <si>
    <t>Հ/հ</t>
  </si>
  <si>
    <t>Հաստիքի անվանումը</t>
  </si>
  <si>
    <t>Տնօրեն</t>
  </si>
  <si>
    <t>Բանվոր</t>
  </si>
  <si>
    <t>Բարձիչավար</t>
  </si>
  <si>
    <t>Ընդամենը</t>
  </si>
  <si>
    <t xml:space="preserve">&lt;&lt;Մաքուր Հրազդան &gt;&gt; ՀՈԱԿ </t>
  </si>
  <si>
    <t xml:space="preserve">Կազմակերպության անվանումը </t>
  </si>
  <si>
    <t xml:space="preserve">Հատիքային միավորը  </t>
  </si>
  <si>
    <t xml:space="preserve">Պաշտոնային դրույքաչափը </t>
  </si>
  <si>
    <t>Հաշվապահ</t>
  </si>
  <si>
    <t>Առաջատար մասնագետ</t>
  </si>
  <si>
    <t>Բանվոր /այլընտրանքային ծառայող/</t>
  </si>
  <si>
    <t>Պահեստապետ</t>
  </si>
  <si>
    <t>Աշխատավարձի չափը</t>
  </si>
  <si>
    <t xml:space="preserve"> «Մաքուր Հրազդան»  համայնքային ոչ</t>
  </si>
  <si>
    <t>Մաքրուհի</t>
  </si>
  <si>
    <t>Վարորդ (գազ միկրոավտոբուս)</t>
  </si>
  <si>
    <t>Վարորդ (զիլ ինքնաթափ )</t>
  </si>
  <si>
    <t>Գլխավոր մասնագետ</t>
  </si>
  <si>
    <t>Տնօրենի օգնական</t>
  </si>
  <si>
    <r>
      <t>Հավելված                                                    Հրազդան համայնքի ավագանու 2024 թվականի դեկտեմբերի</t>
    </r>
    <r>
      <rPr>
        <b/>
        <i/>
        <sz val="10"/>
        <color indexed="8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 10-ի     N     201  որոշման </t>
    </r>
  </si>
  <si>
    <t xml:space="preserve"> առևտրային կազմակերպության 2025 թվականի հաստիքացուցակը և պաշտոնային դրույքաչափերը</t>
  </si>
  <si>
    <t>Ծաղկաբույծ (սեզոնային)</t>
  </si>
  <si>
    <t>Էլ .  Եռակցող</t>
  </si>
  <si>
    <t xml:space="preserve">Գործավար </t>
  </si>
  <si>
    <t xml:space="preserve">  Աշխատակիցների թվաքանակը` 58</t>
  </si>
  <si>
    <t xml:space="preserve">Վարորդ ( սեզոնային,կամազ փոշեկուլ) </t>
  </si>
  <si>
    <t>Ավագ մասնագետ</t>
  </si>
  <si>
    <t xml:space="preserve">Հավելված 2                                Հրազդան համայնքի ավագանու               2025 թվականի օգոստոսի 15-ի                     N140 որոշման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</si>
</sst>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_-* #,##0.00_р_._-;\-* #,##0.00_р_._-;_-* &quot;-&quot;??_р_._-;_-@_-"/>
    <numFmt numFmtId="186" formatCode="_-* #,##0_р_._-;\-* #,##0_р_._-;_-* &quot;-&quot;??_р_._-;_-@_-"/>
  </numFmts>
  <fonts count="9" x14ac:knownFonts="1">
    <font>
      <sz val="10"/>
      <name val="Arial"/>
      <charset val="204"/>
    </font>
    <font>
      <sz val="10"/>
      <name val="Arial"/>
      <charset val="204"/>
    </font>
    <font>
      <b/>
      <sz val="12"/>
      <name val="Arial"/>
      <family val="2"/>
      <charset val="204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  <charset val="204"/>
    </font>
    <font>
      <b/>
      <i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86" fontId="4" fillId="0" borderId="1" xfId="1" applyNumberFormat="1" applyFont="1" applyBorder="1" applyAlignment="1">
      <alignment horizontal="right" vertical="center"/>
    </xf>
    <xf numFmtId="186" fontId="4" fillId="0" borderId="1" xfId="1" applyNumberFormat="1" applyFont="1" applyBorder="1" applyAlignment="1">
      <alignment vertical="center"/>
    </xf>
    <xf numFmtId="0" fontId="4" fillId="0" borderId="0" xfId="0" applyFont="1"/>
    <xf numFmtId="49" fontId="2" fillId="0" borderId="0" xfId="0" applyNumberFormat="1" applyFont="1" applyAlignment="1">
      <alignment vertical="center"/>
    </xf>
    <xf numFmtId="0" fontId="5" fillId="0" borderId="0" xfId="0" applyFont="1"/>
    <xf numFmtId="0" fontId="6" fillId="2" borderId="0" xfId="0" applyFont="1" applyFill="1"/>
    <xf numFmtId="0" fontId="7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wrapText="1"/>
    </xf>
    <xf numFmtId="186" fontId="4" fillId="0" borderId="1" xfId="1" applyNumberFormat="1" applyFont="1" applyBorder="1" applyAlignment="1">
      <alignment horizontal="right" vertical="center" wrapText="1"/>
    </xf>
    <xf numFmtId="186" fontId="4" fillId="2" borderId="1" xfId="1" applyNumberFormat="1" applyFont="1" applyFill="1" applyBorder="1" applyAlignment="1">
      <alignment horizontal="right" vertical="center" wrapText="1"/>
    </xf>
    <xf numFmtId="0" fontId="5" fillId="2" borderId="0" xfId="0" applyFont="1" applyFill="1"/>
    <xf numFmtId="0" fontId="6" fillId="2" borderId="0" xfId="0" applyFont="1" applyFill="1" applyAlignment="1">
      <alignment horizontal="right" vertical="top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0" zoomScaleNormal="110" workbookViewId="0">
      <selection sqref="A1:IV65536"/>
    </sheetView>
  </sheetViews>
  <sheetFormatPr defaultRowHeight="12.75" x14ac:dyDescent="0.2"/>
  <sheetData/>
  <phoneticPr fontId="0" type="noConversion"/>
  <pageMargins left="0.63" right="0.21" top="0.47244094488188981" bottom="0.55118110236220474" header="0.43307086614173229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2" workbookViewId="0">
      <selection activeCell="H2" sqref="H2"/>
    </sheetView>
  </sheetViews>
  <sheetFormatPr defaultRowHeight="12.75" x14ac:dyDescent="0.2"/>
  <cols>
    <col min="1" max="1" width="3.42578125" customWidth="1"/>
    <col min="2" max="2" width="10.85546875" customWidth="1"/>
    <col min="3" max="3" width="38.140625" customWidth="1"/>
    <col min="4" max="4" width="9.42578125" customWidth="1"/>
    <col min="5" max="5" width="10.7109375" customWidth="1"/>
    <col min="6" max="6" width="19.28515625" customWidth="1"/>
    <col min="7" max="7" width="3.140625" hidden="1" customWidth="1"/>
    <col min="8" max="8" width="9.140625" customWidth="1"/>
  </cols>
  <sheetData>
    <row r="1" spans="1:11" hidden="1" x14ac:dyDescent="0.2"/>
    <row r="2" spans="1:11" ht="70.5" customHeight="1" x14ac:dyDescent="0.2">
      <c r="A2" s="9"/>
      <c r="B2" s="9"/>
      <c r="C2" s="19"/>
      <c r="D2" s="20" t="s">
        <v>29</v>
      </c>
      <c r="E2" s="20"/>
      <c r="F2" s="20"/>
      <c r="G2" s="9"/>
    </row>
    <row r="3" spans="1:11" ht="69" customHeight="1" x14ac:dyDescent="0.2">
      <c r="A3" s="9"/>
      <c r="B3" s="9"/>
      <c r="C3" s="9"/>
      <c r="D3" s="9"/>
      <c r="E3" s="25" t="s">
        <v>21</v>
      </c>
      <c r="F3" s="25"/>
      <c r="G3" s="10"/>
    </row>
    <row r="4" spans="1:11" ht="20.25" customHeight="1" x14ac:dyDescent="0.2">
      <c r="A4" s="9"/>
      <c r="B4" s="9"/>
      <c r="C4" s="9"/>
      <c r="D4" s="9"/>
      <c r="E4" s="11"/>
      <c r="F4" s="11"/>
      <c r="G4" s="11"/>
    </row>
    <row r="5" spans="1:11" ht="15.75" x14ac:dyDescent="0.25">
      <c r="A5" s="24"/>
      <c r="B5" s="24"/>
      <c r="C5" s="24"/>
      <c r="D5" s="24"/>
      <c r="E5" s="24"/>
      <c r="F5" s="24"/>
      <c r="G5" s="24"/>
      <c r="H5" s="1"/>
      <c r="I5" s="1"/>
      <c r="J5" s="1"/>
      <c r="K5" s="1"/>
    </row>
    <row r="6" spans="1:11" ht="25.5" customHeight="1" x14ac:dyDescent="0.25">
      <c r="A6" s="26" t="s">
        <v>15</v>
      </c>
      <c r="B6" s="26"/>
      <c r="C6" s="26"/>
      <c r="D6" s="26"/>
      <c r="E6" s="26"/>
      <c r="F6" s="26"/>
      <c r="G6" s="8"/>
      <c r="H6" s="8"/>
      <c r="I6" s="8"/>
      <c r="J6" s="8"/>
      <c r="K6" s="1"/>
    </row>
    <row r="7" spans="1:11" ht="33.75" customHeight="1" x14ac:dyDescent="0.25">
      <c r="A7" s="9"/>
      <c r="B7" s="27" t="s">
        <v>22</v>
      </c>
      <c r="C7" s="27"/>
      <c r="D7" s="27"/>
      <c r="E7" s="27"/>
      <c r="F7" s="27"/>
      <c r="G7" s="9"/>
    </row>
    <row r="8" spans="1:11" s="2" customFormat="1" ht="15" x14ac:dyDescent="0.3">
      <c r="A8" s="21" t="s">
        <v>26</v>
      </c>
      <c r="B8" s="21"/>
      <c r="C8" s="21"/>
      <c r="D8" s="7"/>
      <c r="E8" s="7"/>
      <c r="F8" s="7"/>
      <c r="G8" s="7"/>
    </row>
    <row r="9" spans="1:11" s="2" customFormat="1" ht="44.25" customHeight="1" x14ac:dyDescent="0.3">
      <c r="A9" s="12" t="s">
        <v>0</v>
      </c>
      <c r="B9" s="12" t="s">
        <v>7</v>
      </c>
      <c r="C9" s="12" t="s">
        <v>1</v>
      </c>
      <c r="D9" s="12" t="s">
        <v>8</v>
      </c>
      <c r="E9" s="12" t="s">
        <v>9</v>
      </c>
      <c r="F9" s="12" t="s">
        <v>14</v>
      </c>
      <c r="G9" s="7"/>
    </row>
    <row r="10" spans="1:11" s="2" customFormat="1" ht="18.75" customHeight="1" x14ac:dyDescent="0.3">
      <c r="A10" s="13">
        <v>1</v>
      </c>
      <c r="B10" s="12">
        <v>2</v>
      </c>
      <c r="C10" s="13">
        <v>3</v>
      </c>
      <c r="D10" s="13">
        <v>4</v>
      </c>
      <c r="E10" s="13">
        <v>5</v>
      </c>
      <c r="F10" s="13">
        <v>6</v>
      </c>
      <c r="G10" s="7"/>
    </row>
    <row r="11" spans="1:11" s="2" customFormat="1" ht="18" customHeight="1" x14ac:dyDescent="0.3">
      <c r="A11" s="3">
        <v>1</v>
      </c>
      <c r="B11" s="22" t="s">
        <v>6</v>
      </c>
      <c r="C11" s="3" t="s">
        <v>2</v>
      </c>
      <c r="D11" s="12">
        <v>1</v>
      </c>
      <c r="E11" s="17">
        <v>407000</v>
      </c>
      <c r="F11" s="17">
        <v>407000</v>
      </c>
      <c r="G11" s="7"/>
    </row>
    <row r="12" spans="1:11" s="2" customFormat="1" ht="18" customHeight="1" x14ac:dyDescent="0.3">
      <c r="A12" s="3">
        <v>2</v>
      </c>
      <c r="B12" s="23"/>
      <c r="C12" s="3" t="s">
        <v>20</v>
      </c>
      <c r="D12" s="12">
        <v>1</v>
      </c>
      <c r="E12" s="17">
        <v>301000</v>
      </c>
      <c r="F12" s="17">
        <v>301000</v>
      </c>
      <c r="G12" s="7"/>
    </row>
    <row r="13" spans="1:11" s="2" customFormat="1" ht="15" x14ac:dyDescent="0.3">
      <c r="A13" s="3">
        <v>3</v>
      </c>
      <c r="B13" s="23"/>
      <c r="C13" s="3" t="s">
        <v>10</v>
      </c>
      <c r="D13" s="12">
        <v>1</v>
      </c>
      <c r="E13" s="17">
        <v>248000</v>
      </c>
      <c r="F13" s="17">
        <f t="shared" ref="F13:F26" si="0">D13*E13</f>
        <v>248000</v>
      </c>
      <c r="G13" s="7"/>
    </row>
    <row r="14" spans="1:11" s="2" customFormat="1" ht="15" x14ac:dyDescent="0.3">
      <c r="A14" s="3">
        <v>4</v>
      </c>
      <c r="B14" s="23"/>
      <c r="C14" s="3" t="s">
        <v>19</v>
      </c>
      <c r="D14" s="12">
        <v>1</v>
      </c>
      <c r="E14" s="17">
        <v>275000</v>
      </c>
      <c r="F14" s="17">
        <v>275000</v>
      </c>
      <c r="G14" s="7"/>
    </row>
    <row r="15" spans="1:11" s="2" customFormat="1" ht="15" x14ac:dyDescent="0.3">
      <c r="A15" s="3">
        <v>5</v>
      </c>
      <c r="B15" s="23"/>
      <c r="C15" s="3" t="s">
        <v>28</v>
      </c>
      <c r="D15" s="12">
        <v>2</v>
      </c>
      <c r="E15" s="17">
        <v>180000</v>
      </c>
      <c r="F15" s="17">
        <v>360000</v>
      </c>
      <c r="G15" s="7"/>
    </row>
    <row r="16" spans="1:11" s="2" customFormat="1" ht="15" x14ac:dyDescent="0.3">
      <c r="A16" s="3">
        <v>6</v>
      </c>
      <c r="B16" s="23"/>
      <c r="C16" s="3" t="s">
        <v>11</v>
      </c>
      <c r="D16" s="12">
        <v>1</v>
      </c>
      <c r="E16" s="17">
        <v>155000</v>
      </c>
      <c r="F16" s="17">
        <f t="shared" si="0"/>
        <v>155000</v>
      </c>
      <c r="G16" s="7"/>
    </row>
    <row r="17" spans="1:7" s="2" customFormat="1" ht="15" x14ac:dyDescent="0.3">
      <c r="A17" s="3">
        <v>7</v>
      </c>
      <c r="B17" s="23"/>
      <c r="C17" s="3" t="s">
        <v>25</v>
      </c>
      <c r="D17" s="12">
        <v>1</v>
      </c>
      <c r="E17" s="17">
        <v>142000</v>
      </c>
      <c r="F17" s="17">
        <v>142000</v>
      </c>
      <c r="G17" s="7"/>
    </row>
    <row r="18" spans="1:7" s="2" customFormat="1" ht="15" x14ac:dyDescent="0.3">
      <c r="A18" s="3">
        <v>8</v>
      </c>
      <c r="B18" s="23"/>
      <c r="C18" s="3" t="s">
        <v>13</v>
      </c>
      <c r="D18" s="12">
        <v>1</v>
      </c>
      <c r="E18" s="17">
        <v>275000</v>
      </c>
      <c r="F18" s="17">
        <v>275000</v>
      </c>
      <c r="G18" s="7"/>
    </row>
    <row r="19" spans="1:7" s="2" customFormat="1" ht="15" x14ac:dyDescent="0.3">
      <c r="A19" s="3">
        <v>9</v>
      </c>
      <c r="B19" s="23"/>
      <c r="C19" s="3" t="s">
        <v>24</v>
      </c>
      <c r="D19" s="12">
        <v>1</v>
      </c>
      <c r="E19" s="17">
        <v>105000</v>
      </c>
      <c r="F19" s="17">
        <f t="shared" si="0"/>
        <v>105000</v>
      </c>
      <c r="G19" s="7"/>
    </row>
    <row r="20" spans="1:7" s="2" customFormat="1" ht="15" x14ac:dyDescent="0.3">
      <c r="A20" s="3">
        <v>10</v>
      </c>
      <c r="B20" s="23"/>
      <c r="C20" s="3" t="s">
        <v>17</v>
      </c>
      <c r="D20" s="12">
        <v>2</v>
      </c>
      <c r="E20" s="17">
        <v>142000</v>
      </c>
      <c r="F20" s="17">
        <f t="shared" si="0"/>
        <v>284000</v>
      </c>
      <c r="G20" s="7"/>
    </row>
    <row r="21" spans="1:7" s="2" customFormat="1" ht="15" x14ac:dyDescent="0.3">
      <c r="A21" s="3">
        <v>11</v>
      </c>
      <c r="B21" s="23"/>
      <c r="C21" s="3" t="s">
        <v>18</v>
      </c>
      <c r="D21" s="12">
        <v>2</v>
      </c>
      <c r="E21" s="17">
        <v>160000</v>
      </c>
      <c r="F21" s="17">
        <f t="shared" si="0"/>
        <v>320000</v>
      </c>
      <c r="G21" s="7"/>
    </row>
    <row r="22" spans="1:7" s="2" customFormat="1" ht="15" x14ac:dyDescent="0.3">
      <c r="A22" s="3">
        <v>12</v>
      </c>
      <c r="B22" s="23"/>
      <c r="C22" s="3" t="s">
        <v>27</v>
      </c>
      <c r="D22" s="12">
        <v>1</v>
      </c>
      <c r="E22" s="17">
        <v>200000</v>
      </c>
      <c r="F22" s="17">
        <f t="shared" si="0"/>
        <v>200000</v>
      </c>
      <c r="G22" s="7"/>
    </row>
    <row r="23" spans="1:7" s="2" customFormat="1" ht="15" x14ac:dyDescent="0.3">
      <c r="A23" s="3">
        <v>13</v>
      </c>
      <c r="B23" s="23"/>
      <c r="C23" s="3" t="s">
        <v>4</v>
      </c>
      <c r="D23" s="12">
        <v>1</v>
      </c>
      <c r="E23" s="17">
        <v>221000</v>
      </c>
      <c r="F23" s="17">
        <f t="shared" si="0"/>
        <v>221000</v>
      </c>
      <c r="G23" s="7"/>
    </row>
    <row r="24" spans="1:7" s="2" customFormat="1" ht="15" x14ac:dyDescent="0.3">
      <c r="A24" s="3">
        <v>14</v>
      </c>
      <c r="B24" s="23"/>
      <c r="C24" s="3" t="s">
        <v>23</v>
      </c>
      <c r="D24" s="12">
        <v>3</v>
      </c>
      <c r="E24" s="17">
        <v>105000</v>
      </c>
      <c r="F24" s="17">
        <f t="shared" si="0"/>
        <v>315000</v>
      </c>
      <c r="G24" s="7"/>
    </row>
    <row r="25" spans="1:7" s="2" customFormat="1" ht="15" x14ac:dyDescent="0.3">
      <c r="A25" s="3">
        <v>15</v>
      </c>
      <c r="B25" s="23"/>
      <c r="C25" s="3" t="s">
        <v>3</v>
      </c>
      <c r="D25" s="12">
        <v>12</v>
      </c>
      <c r="E25" s="17">
        <v>125000</v>
      </c>
      <c r="F25" s="18">
        <f>D25*E25</f>
        <v>1500000</v>
      </c>
      <c r="G25" s="7"/>
    </row>
    <row r="26" spans="1:7" s="2" customFormat="1" ht="15" x14ac:dyDescent="0.3">
      <c r="A26" s="3">
        <v>16</v>
      </c>
      <c r="B26" s="23"/>
      <c r="C26" s="3" t="s">
        <v>16</v>
      </c>
      <c r="D26" s="12">
        <v>20</v>
      </c>
      <c r="E26" s="17">
        <v>125000</v>
      </c>
      <c r="F26" s="17">
        <f t="shared" si="0"/>
        <v>2500000</v>
      </c>
      <c r="G26" s="7"/>
    </row>
    <row r="27" spans="1:7" s="7" customFormat="1" ht="15" customHeight="1" x14ac:dyDescent="0.3">
      <c r="A27" s="3"/>
      <c r="B27" s="3" t="s">
        <v>5</v>
      </c>
      <c r="C27" s="3"/>
      <c r="D27" s="4">
        <f>SUM(D11:D26)</f>
        <v>51</v>
      </c>
      <c r="E27" s="5"/>
      <c r="F27" s="6">
        <f>SUM(F11:F26)</f>
        <v>7608000</v>
      </c>
    </row>
    <row r="28" spans="1:7" s="2" customFormat="1" ht="44.25" customHeight="1" x14ac:dyDescent="0.3">
      <c r="A28" s="15">
        <v>1</v>
      </c>
      <c r="B28" s="14"/>
      <c r="C28" s="16" t="s">
        <v>12</v>
      </c>
      <c r="D28" s="12">
        <v>7</v>
      </c>
      <c r="E28" s="17">
        <v>30000</v>
      </c>
      <c r="F28" s="17"/>
      <c r="G28" s="7"/>
    </row>
    <row r="29" spans="1:7" s="7" customFormat="1" ht="21" customHeight="1" x14ac:dyDescent="0.3">
      <c r="A29" s="3"/>
      <c r="B29" s="3" t="s">
        <v>5</v>
      </c>
      <c r="C29" s="3"/>
      <c r="D29" s="4">
        <f>SUM(D27:D28)</f>
        <v>58</v>
      </c>
      <c r="E29" s="5"/>
      <c r="F29" s="5">
        <f>SUM(F27:F28)</f>
        <v>7608000</v>
      </c>
    </row>
    <row r="30" spans="1:7" s="2" customFormat="1" ht="15" x14ac:dyDescent="0.3"/>
    <row r="32" spans="1:7" ht="15.75" x14ac:dyDescent="0.25">
      <c r="B32" s="24"/>
      <c r="C32" s="24"/>
      <c r="D32" s="24"/>
      <c r="E32" s="24"/>
      <c r="F32" s="24"/>
    </row>
  </sheetData>
  <mergeCells count="8">
    <mergeCell ref="D2:F2"/>
    <mergeCell ref="A8:C8"/>
    <mergeCell ref="B11:B26"/>
    <mergeCell ref="B32:F32"/>
    <mergeCell ref="E3:F3"/>
    <mergeCell ref="A5:G5"/>
    <mergeCell ref="A6:F6"/>
    <mergeCell ref="B7:F7"/>
  </mergeCells>
  <phoneticPr fontId="0" type="noConversion"/>
  <pageMargins left="0.75" right="0.75" top="1" bottom="1" header="0.5" footer="0.5"/>
  <pageSetup paperSize="9" scale="95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IRAVABANAKAN</dc:creator>
  <cp:lastModifiedBy>user</cp:lastModifiedBy>
  <cp:lastPrinted>2025-06-02T11:23:32Z</cp:lastPrinted>
  <dcterms:created xsi:type="dcterms:W3CDTF">2016-07-07T11:21:45Z</dcterms:created>
  <dcterms:modified xsi:type="dcterms:W3CDTF">2025-08-14T13:26:17Z</dcterms:modified>
</cp:coreProperties>
</file>