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11400" windowHeight="6045" tabRatio="644" firstSheet="4" activeTab="4"/>
  </bookViews>
  <sheets>
    <sheet name="Sheet5" sheetId="5" state="hidden" r:id="rId1"/>
    <sheet name="Sheet4" sheetId="4" state="hidden" r:id="rId2"/>
    <sheet name="Sheet3" sheetId="3" state="hidden" r:id="rId3"/>
    <sheet name="Sheet2" sheetId="2" state="hidden" r:id="rId4"/>
    <sheet name="հաստիքացուցակ-ՀՈԱԿ" sheetId="11" r:id="rId5"/>
  </sheets>
  <calcPr calcId="144525" refMode="R1C1"/>
</workbook>
</file>

<file path=xl/calcChain.xml><?xml version="1.0" encoding="utf-8"?>
<calcChain xmlns="http://schemas.openxmlformats.org/spreadsheetml/2006/main">
  <c r="F21" i="11" l="1"/>
  <c r="F24" i="11"/>
  <c r="F26" i="11"/>
  <c r="F23" i="11"/>
  <c r="F16" i="11"/>
  <c r="D39" i="11"/>
  <c r="F32" i="11"/>
  <c r="F31" i="11"/>
  <c r="F30" i="11"/>
  <c r="F29" i="11"/>
  <c r="F28" i="11"/>
  <c r="F27" i="11"/>
  <c r="F18" i="11"/>
  <c r="F11" i="11"/>
  <c r="F37" i="11"/>
  <c r="F34" i="11"/>
  <c r="F35" i="11"/>
  <c r="F25" i="11"/>
  <c r="F20" i="11"/>
  <c r="F14" i="11"/>
  <c r="F15" i="11"/>
  <c r="F19" i="11"/>
  <c r="F17" i="11"/>
  <c r="F12" i="11"/>
  <c r="F22" i="11"/>
  <c r="F33" i="11"/>
  <c r="F36" i="11"/>
  <c r="F9" i="11"/>
  <c r="F39" i="11"/>
</calcChain>
</file>

<file path=xl/sharedStrings.xml><?xml version="1.0" encoding="utf-8"?>
<sst xmlns="http://schemas.openxmlformats.org/spreadsheetml/2006/main" count="100" uniqueCount="56">
  <si>
    <t>ÌÝÝ¹Û³Ý ³Ùë³ÃÇíÁ</t>
  </si>
  <si>
    <t>ê»éÁ</t>
  </si>
  <si>
    <t>Ð»é³Ëáë³- Ñ³Ù³ñÝ»ñÁ</t>
  </si>
  <si>
    <t>ÎñÃáõÃÛáõÝÁ</t>
  </si>
  <si>
    <t>àõëáõÙÝ³Ï³Ý Ñ³ëï³ïáõÃÛáõÝÁ</t>
  </si>
  <si>
    <t>àõëÙ³Ý ëÏÇ½µÁ</t>
  </si>
  <si>
    <t>àõëÙ³Ý ³í³ñïÁ</t>
  </si>
  <si>
    <t>N</t>
  </si>
  <si>
    <t>´Ý³ÏáõÃÛ³Ý í³ÛñÁ</t>
  </si>
  <si>
    <t>²ÝÓÝ³·ñÇ Ï³Ù ÷³Ëëï³Ï³ÝÇ Ï³ñ·³íÇ×³ÏÁ Ñ³í³ëïáÕ ÷³ëï³ÃÕÃÇïíÛ³ÉÝ»ñÁ (ë»ñÇ³Ý, Ñ³Ù³ñÁ ¨ áõÙ ÏáÕÙÇó ¿ ïñí»É)</t>
  </si>
  <si>
    <t>Ø³ëÝ³·ÇïáõÃÛáõÝÁ</t>
  </si>
  <si>
    <t>àñ³Ï³íáñáõÙÁ</t>
  </si>
  <si>
    <t>Հ/հ</t>
  </si>
  <si>
    <t>Աշխատավարձի չափը</t>
  </si>
  <si>
    <t>Կազմակերպության անվանումը</t>
  </si>
  <si>
    <t>Տնօրեն</t>
  </si>
  <si>
    <t>Հաշվապահ</t>
  </si>
  <si>
    <t>Պահակ</t>
  </si>
  <si>
    <t>Հաստիքի անվանումը</t>
  </si>
  <si>
    <t>Վարորդ</t>
  </si>
  <si>
    <t>Բանվոր</t>
  </si>
  <si>
    <t>Էլ. եռակցող</t>
  </si>
  <si>
    <t>Ավտոփականագործ</t>
  </si>
  <si>
    <t>Մեքենա-մեխանիզմների  պա -տասխանատու</t>
  </si>
  <si>
    <t>Հաստիքային միավորը</t>
  </si>
  <si>
    <t>Պաշտոնա                      յին դրույքաչափը</t>
  </si>
  <si>
    <t>Պահեստապետ</t>
  </si>
  <si>
    <t>Ավտոէլեկտրիկ</t>
  </si>
  <si>
    <t>Շարժիչագործ /մատորիստ/</t>
  </si>
  <si>
    <t>Մեխանիզատոր   / հատուկ տեխնիկա/</t>
  </si>
  <si>
    <t xml:space="preserve">     </t>
  </si>
  <si>
    <t>Գլխավոր հաշվապահ</t>
  </si>
  <si>
    <t>Ընդամենը՝</t>
  </si>
  <si>
    <t xml:space="preserve">      2025 ԹՎԱԿԱՆԻ   ՀԱՍՏԻՔԱՑՈՒՑԱԿ                                                                                             </t>
  </si>
  <si>
    <t>Մասնագետ</t>
  </si>
  <si>
    <t xml:space="preserve">Մեխանիզատոր  /ավտոգրեյդեր/  </t>
  </si>
  <si>
    <t>Մեխանիզատոր /բելոռուս/</t>
  </si>
  <si>
    <t>Գործավար</t>
  </si>
  <si>
    <t>Ավագ կոյուղագործ</t>
  </si>
  <si>
    <t>Կոյուղագործ</t>
  </si>
  <si>
    <t>Ներքին հարդարող /մալյար/</t>
  </si>
  <si>
    <t>Սանտեխնիկ</t>
  </si>
  <si>
    <t>Էլեկտրիկ</t>
  </si>
  <si>
    <t>Սղոցավար</t>
  </si>
  <si>
    <t>Բանվոր /ծառատունկի և ծառերի էտման/</t>
  </si>
  <si>
    <t xml:space="preserve">Հավելված                                                   Հրազդան համայնքի ավագանու                     2024 թվականի դեկտեմբերի 10 -ի                       N 200    որոշման </t>
  </si>
  <si>
    <r>
      <t xml:space="preserve">       Հրազդանի համայնքապետարանի   &lt;&lt;Կոմունալ տնտեսություն&gt;&gt;  հիմնարկի հաստիքացուցակը և պաշտոնային դրույքաչափը                                                      </t>
    </r>
    <r>
      <rPr>
        <b/>
        <sz val="10"/>
        <rFont val="GHEA Grapalat"/>
        <family val="3"/>
      </rPr>
      <t xml:space="preserve">                                           </t>
    </r>
  </si>
  <si>
    <t>Բանվոր/ոռոգման/ սեզոնային</t>
  </si>
  <si>
    <t>Մարդկային ռեսուրսների մասնագետ</t>
  </si>
  <si>
    <t>Մաքրուհի</t>
  </si>
  <si>
    <t xml:space="preserve">&lt;&lt;Կոմունալ տնտեսություն&gt;&gt;  հիմնարկ </t>
  </si>
  <si>
    <t>Մեխանիզատոր /սեզոնային/</t>
  </si>
  <si>
    <t>Աշխատակիցների թվաքանակը`  70</t>
  </si>
  <si>
    <t>Տնօրենի օգնական</t>
  </si>
  <si>
    <t>Գլխավոր մասնագետ</t>
  </si>
  <si>
    <t xml:space="preserve">Հավելված                                                  Հրազդան համայնքի ավագանու                     2025 թվականի օգոստոսի 15-ի                      N 138  որոշման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</si>
</sst>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208" formatCode="_(* #,##0_);_(* \(#,##0\);_(* &quot;-&quot;??_);_(@_)"/>
  </numFmts>
  <fonts count="19" x14ac:knownFonts="1">
    <font>
      <sz val="10"/>
      <name val="Arial Armenian"/>
    </font>
    <font>
      <sz val="10"/>
      <name val="Arial Armenian"/>
    </font>
    <font>
      <sz val="8"/>
      <name val="Arial Armenian"/>
      <family val="2"/>
    </font>
    <font>
      <sz val="8"/>
      <name val="Arial Armenian"/>
    </font>
    <font>
      <b/>
      <sz val="12"/>
      <name val="Arial Armenian"/>
      <family val="2"/>
    </font>
    <font>
      <b/>
      <sz val="11"/>
      <name val="GHEA Grapalat"/>
      <family val="3"/>
    </font>
    <font>
      <b/>
      <sz val="10"/>
      <name val="GHEA Grapalat"/>
      <family val="3"/>
    </font>
    <font>
      <sz val="11"/>
      <name val="GHEA Grapalat"/>
      <family val="3"/>
    </font>
    <font>
      <sz val="10"/>
      <name val="GHEA Grapalat"/>
      <family val="3"/>
    </font>
    <font>
      <sz val="12"/>
      <name val="GHEA Grapalat"/>
      <family val="3"/>
    </font>
    <font>
      <sz val="10"/>
      <name val="Arial Armenian"/>
      <family val="2"/>
    </font>
    <font>
      <sz val="7"/>
      <color indexed="8"/>
      <name val="Sylfaen"/>
      <family val="1"/>
      <charset val="204"/>
    </font>
    <font>
      <sz val="9"/>
      <name val="Arial Armenian"/>
    </font>
    <font>
      <sz val="9"/>
      <name val="GHEA Grapalat"/>
      <family val="3"/>
    </font>
    <font>
      <b/>
      <i/>
      <sz val="10"/>
      <name val="GHEA Grapalat"/>
      <family val="3"/>
    </font>
    <font>
      <b/>
      <i/>
      <sz val="10"/>
      <name val="Arial Armenian"/>
      <family val="2"/>
    </font>
    <font>
      <b/>
      <i/>
      <sz val="13"/>
      <name val="Arial Armenian"/>
      <family val="2"/>
    </font>
    <font>
      <sz val="9"/>
      <name val="Arial Armenian"/>
      <family val="2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0" xfId="0" applyFont="1"/>
    <xf numFmtId="0" fontId="0" fillId="0" borderId="0" xfId="0" applyBorder="1" applyAlignment="1">
      <alignment wrapText="1"/>
    </xf>
    <xf numFmtId="0" fontId="13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0" xfId="0" applyFont="1"/>
    <xf numFmtId="0" fontId="8" fillId="0" borderId="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/>
    <xf numFmtId="0" fontId="8" fillId="0" borderId="0" xfId="0" applyFont="1" applyAlignment="1"/>
    <xf numFmtId="0" fontId="6" fillId="0" borderId="0" xfId="0" applyFont="1" applyAlignment="1"/>
    <xf numFmtId="208" fontId="8" fillId="0" borderId="1" xfId="1" applyNumberFormat="1" applyFont="1" applyBorder="1" applyAlignment="1">
      <alignment wrapText="1"/>
    </xf>
    <xf numFmtId="208" fontId="8" fillId="0" borderId="1" xfId="1" applyNumberFormat="1" applyFont="1" applyBorder="1" applyAlignment="1">
      <alignment vertical="center"/>
    </xf>
    <xf numFmtId="208" fontId="8" fillId="0" borderId="1" xfId="1" applyNumberFormat="1" applyFont="1" applyBorder="1" applyAlignment="1">
      <alignment vertical="center" wrapText="1"/>
    </xf>
    <xf numFmtId="208" fontId="8" fillId="0" borderId="1" xfId="1" applyNumberFormat="1" applyFont="1" applyBorder="1" applyAlignment="1"/>
    <xf numFmtId="208" fontId="8" fillId="0" borderId="0" xfId="1" applyNumberFormat="1" applyFont="1" applyBorder="1" applyAlignment="1"/>
    <xf numFmtId="0" fontId="10" fillId="0" borderId="0" xfId="0" applyFont="1" applyAlignment="1"/>
    <xf numFmtId="0" fontId="17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1"/>
  <sheetViews>
    <sheetView workbookViewId="0">
      <selection activeCell="M9" sqref="M9"/>
    </sheetView>
  </sheetViews>
  <sheetFormatPr defaultRowHeight="12.75" x14ac:dyDescent="0.2"/>
  <cols>
    <col min="1" max="1" width="6.42578125" customWidth="1"/>
    <col min="2" max="2" width="6.7109375" customWidth="1"/>
    <col min="3" max="3" width="6.42578125" customWidth="1"/>
    <col min="4" max="4" width="6.5703125" customWidth="1"/>
    <col min="6" max="6" width="6.28515625" customWidth="1"/>
    <col min="7" max="7" width="5" customWidth="1"/>
    <col min="8" max="8" width="6.5703125" customWidth="1"/>
    <col min="9" max="9" width="7.140625" customWidth="1"/>
    <col min="10" max="10" width="14.140625" customWidth="1"/>
    <col min="11" max="11" width="4.5703125" customWidth="1"/>
    <col min="12" max="12" width="49.28515625" customWidth="1"/>
  </cols>
  <sheetData>
    <row r="2" spans="1:13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3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3" x14ac:dyDescent="0.2">
      <c r="A4" s="44" t="s">
        <v>7</v>
      </c>
      <c r="B4" s="44" t="s">
        <v>0</v>
      </c>
      <c r="C4" s="44" t="s">
        <v>1</v>
      </c>
      <c r="D4" s="44" t="s">
        <v>9</v>
      </c>
      <c r="E4" s="45" t="s">
        <v>8</v>
      </c>
      <c r="F4" s="44" t="s">
        <v>2</v>
      </c>
      <c r="G4" s="44" t="s">
        <v>3</v>
      </c>
      <c r="H4" s="44" t="s">
        <v>4</v>
      </c>
      <c r="I4" s="44" t="s">
        <v>5</v>
      </c>
      <c r="J4" s="44" t="s">
        <v>6</v>
      </c>
      <c r="K4" s="44" t="s">
        <v>10</v>
      </c>
      <c r="L4" s="44" t="s">
        <v>11</v>
      </c>
    </row>
    <row r="5" spans="1:13" x14ac:dyDescent="0.2">
      <c r="A5" s="44"/>
      <c r="B5" s="44"/>
      <c r="C5" s="44"/>
      <c r="D5" s="44"/>
      <c r="E5" s="46"/>
      <c r="F5" s="44"/>
      <c r="G5" s="44"/>
      <c r="H5" s="44"/>
      <c r="I5" s="44"/>
      <c r="J5" s="44"/>
      <c r="K5" s="44"/>
      <c r="L5" s="44"/>
    </row>
    <row r="6" spans="1:13" x14ac:dyDescent="0.2">
      <c r="A6" s="44"/>
      <c r="B6" s="6">
        <v>12</v>
      </c>
      <c r="C6" s="6">
        <v>13</v>
      </c>
      <c r="D6" s="2">
        <v>14</v>
      </c>
      <c r="E6" s="2">
        <v>15</v>
      </c>
      <c r="F6" s="2">
        <v>16</v>
      </c>
      <c r="G6" s="2">
        <v>17</v>
      </c>
      <c r="H6" s="2">
        <v>18</v>
      </c>
      <c r="I6" s="2">
        <v>19</v>
      </c>
      <c r="J6" s="2">
        <v>20</v>
      </c>
      <c r="K6" s="2">
        <v>21</v>
      </c>
      <c r="L6" s="2">
        <v>22</v>
      </c>
    </row>
    <row r="7" spans="1:13" x14ac:dyDescent="0.2">
      <c r="A7" s="2">
        <v>1</v>
      </c>
      <c r="B7" s="2"/>
      <c r="C7" s="1"/>
      <c r="D7" s="2"/>
      <c r="E7" s="2"/>
      <c r="F7" s="1"/>
      <c r="G7" s="2"/>
      <c r="H7" s="2"/>
      <c r="I7" s="2"/>
      <c r="J7" s="2"/>
      <c r="K7" s="1"/>
      <c r="L7" s="2"/>
    </row>
    <row r="8" spans="1:13" x14ac:dyDescent="0.2">
      <c r="A8" s="5">
        <v>2</v>
      </c>
      <c r="B8" s="7"/>
      <c r="C8" s="1"/>
      <c r="D8" s="1"/>
      <c r="E8" s="1"/>
      <c r="F8" s="1"/>
      <c r="G8" s="1"/>
      <c r="H8" s="2"/>
      <c r="I8" s="4"/>
      <c r="J8" s="2"/>
      <c r="K8" s="1"/>
      <c r="L8" s="1"/>
    </row>
    <row r="9" spans="1:13" x14ac:dyDescent="0.2">
      <c r="A9" s="5">
        <v>3</v>
      </c>
      <c r="B9" s="7"/>
      <c r="C9" s="1"/>
      <c r="D9" s="1"/>
      <c r="E9" s="1"/>
      <c r="F9" s="1"/>
      <c r="G9" s="1"/>
      <c r="H9" s="2"/>
      <c r="I9" s="4"/>
      <c r="J9" s="1"/>
      <c r="K9" s="1"/>
      <c r="L9" s="1"/>
      <c r="M9" s="11"/>
    </row>
    <row r="10" spans="1:13" x14ac:dyDescent="0.2">
      <c r="A10" s="5">
        <v>4</v>
      </c>
      <c r="B10" s="7"/>
      <c r="C10" s="10"/>
      <c r="D10" s="1"/>
      <c r="E10" s="3"/>
      <c r="F10" s="3"/>
      <c r="G10" s="1"/>
      <c r="H10" s="10"/>
      <c r="I10" s="3"/>
      <c r="J10" s="2"/>
      <c r="K10" s="1"/>
      <c r="L10" s="1"/>
    </row>
    <row r="11" spans="1:13" x14ac:dyDescent="0.2">
      <c r="A11" s="5">
        <v>5</v>
      </c>
      <c r="B11" s="7"/>
      <c r="C11" s="1"/>
      <c r="D11" s="1"/>
      <c r="E11" s="3"/>
      <c r="F11" s="3"/>
      <c r="G11" s="1"/>
      <c r="H11" s="2"/>
      <c r="I11" s="3"/>
      <c r="J11" s="2"/>
      <c r="K11" s="1"/>
      <c r="L11" s="1"/>
    </row>
  </sheetData>
  <mergeCells count="12">
    <mergeCell ref="G4:G5"/>
    <mergeCell ref="H4:H5"/>
    <mergeCell ref="I4:I5"/>
    <mergeCell ref="J4:J5"/>
    <mergeCell ref="K4:K5"/>
    <mergeCell ref="L4:L5"/>
    <mergeCell ref="A4:A6"/>
    <mergeCell ref="B4:B5"/>
    <mergeCell ref="C4:C5"/>
    <mergeCell ref="D4:D5"/>
    <mergeCell ref="E4:E5"/>
    <mergeCell ref="F4:F5"/>
  </mergeCells>
  <phoneticPr fontId="3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"/>
  <sheetViews>
    <sheetView workbookViewId="0">
      <selection activeCell="A2" sqref="A2:K8"/>
    </sheetView>
  </sheetViews>
  <sheetFormatPr defaultRowHeight="12.75" x14ac:dyDescent="0.2"/>
  <cols>
    <col min="1" max="1" width="10.85546875" customWidth="1"/>
  </cols>
  <sheetData>
    <row r="2" spans="1:1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x14ac:dyDescent="0.2">
      <c r="A3" s="44" t="s">
        <v>0</v>
      </c>
      <c r="B3" s="44" t="s">
        <v>1</v>
      </c>
      <c r="C3" s="44" t="s">
        <v>9</v>
      </c>
      <c r="D3" s="45" t="s">
        <v>8</v>
      </c>
      <c r="E3" s="44" t="s">
        <v>2</v>
      </c>
      <c r="F3" s="44" t="s">
        <v>3</v>
      </c>
      <c r="G3" s="44" t="s">
        <v>4</v>
      </c>
      <c r="H3" s="44" t="s">
        <v>5</v>
      </c>
      <c r="I3" s="44" t="s">
        <v>6</v>
      </c>
      <c r="J3" s="44" t="s">
        <v>10</v>
      </c>
      <c r="K3" s="44" t="s">
        <v>11</v>
      </c>
    </row>
    <row r="4" spans="1:11" x14ac:dyDescent="0.2">
      <c r="A4" s="44"/>
      <c r="B4" s="44"/>
      <c r="C4" s="44"/>
      <c r="D4" s="46"/>
      <c r="E4" s="44"/>
      <c r="F4" s="44"/>
      <c r="G4" s="44"/>
      <c r="H4" s="44"/>
      <c r="I4" s="44"/>
      <c r="J4" s="44"/>
      <c r="K4" s="44"/>
    </row>
    <row r="5" spans="1:11" x14ac:dyDescent="0.2">
      <c r="A5" s="6">
        <v>12</v>
      </c>
      <c r="B5" s="6">
        <v>13</v>
      </c>
      <c r="C5" s="2">
        <v>14</v>
      </c>
      <c r="D5" s="2">
        <v>15</v>
      </c>
      <c r="E5" s="2">
        <v>16</v>
      </c>
      <c r="F5" s="2">
        <v>17</v>
      </c>
      <c r="G5" s="2">
        <v>18</v>
      </c>
      <c r="H5" s="2">
        <v>19</v>
      </c>
      <c r="I5" s="2">
        <v>20</v>
      </c>
      <c r="J5" s="2">
        <v>21</v>
      </c>
      <c r="K5" s="2">
        <v>22</v>
      </c>
    </row>
    <row r="6" spans="1:11" x14ac:dyDescent="0.2">
      <c r="A6" s="2"/>
      <c r="B6" s="1"/>
      <c r="C6" s="2"/>
      <c r="D6" s="2"/>
      <c r="E6" s="1"/>
      <c r="F6" s="2"/>
      <c r="G6" s="2"/>
      <c r="H6" s="2"/>
      <c r="I6" s="2"/>
      <c r="J6" s="1"/>
      <c r="K6" s="2"/>
    </row>
    <row r="7" spans="1:11" x14ac:dyDescent="0.2">
      <c r="A7" s="7"/>
      <c r="B7" s="1"/>
      <c r="C7" s="1"/>
      <c r="D7" s="1"/>
      <c r="E7" s="1"/>
      <c r="F7" s="1"/>
      <c r="G7" s="2"/>
      <c r="H7" s="4"/>
      <c r="I7" s="2"/>
      <c r="J7" s="1"/>
      <c r="K7" s="1"/>
    </row>
    <row r="8" spans="1:11" x14ac:dyDescent="0.2">
      <c r="A8" s="7"/>
      <c r="B8" s="1"/>
      <c r="C8" s="1"/>
      <c r="D8" s="1"/>
      <c r="E8" s="1"/>
      <c r="F8" s="1"/>
      <c r="G8" s="2"/>
      <c r="H8" s="4"/>
      <c r="I8" s="1"/>
      <c r="J8" s="1"/>
      <c r="K8" s="1"/>
    </row>
  </sheetData>
  <mergeCells count="11">
    <mergeCell ref="A3:A4"/>
    <mergeCell ref="B3:B4"/>
    <mergeCell ref="C3:C4"/>
    <mergeCell ref="D3:D4"/>
    <mergeCell ref="K3:K4"/>
    <mergeCell ref="E3:E4"/>
    <mergeCell ref="F3:F4"/>
    <mergeCell ref="G3:G4"/>
    <mergeCell ref="H3:H4"/>
    <mergeCell ref="I3:I4"/>
    <mergeCell ref="J3:J4"/>
  </mergeCells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workbookViewId="0">
      <selection sqref="A1:K7"/>
    </sheetView>
  </sheetViews>
  <sheetFormatPr defaultRowHeight="12.75" x14ac:dyDescent="0.2"/>
  <cols>
    <col min="1" max="1" width="100.7109375" customWidth="1"/>
  </cols>
  <sheetData>
    <row r="1" spans="1:11" x14ac:dyDescent="0.2">
      <c r="A1" s="9"/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x14ac:dyDescent="0.2">
      <c r="A2" s="44" t="s">
        <v>0</v>
      </c>
      <c r="B2" s="44" t="s">
        <v>1</v>
      </c>
      <c r="C2" s="44" t="s">
        <v>9</v>
      </c>
      <c r="D2" s="45" t="s">
        <v>8</v>
      </c>
      <c r="E2" s="44" t="s">
        <v>2</v>
      </c>
      <c r="F2" s="44" t="s">
        <v>3</v>
      </c>
      <c r="G2" s="44" t="s">
        <v>4</v>
      </c>
      <c r="H2" s="44" t="s">
        <v>5</v>
      </c>
      <c r="I2" s="44" t="s">
        <v>6</v>
      </c>
      <c r="J2" s="44" t="s">
        <v>10</v>
      </c>
      <c r="K2" s="44" t="s">
        <v>11</v>
      </c>
    </row>
    <row r="3" spans="1:11" x14ac:dyDescent="0.2">
      <c r="A3" s="44"/>
      <c r="B3" s="44"/>
      <c r="C3" s="44"/>
      <c r="D3" s="46"/>
      <c r="E3" s="44"/>
      <c r="F3" s="44"/>
      <c r="G3" s="44"/>
      <c r="H3" s="44"/>
      <c r="I3" s="44"/>
      <c r="J3" s="44"/>
      <c r="K3" s="44"/>
    </row>
    <row r="4" spans="1:11" x14ac:dyDescent="0.2">
      <c r="A4" s="6">
        <v>12</v>
      </c>
      <c r="B4" s="6">
        <v>13</v>
      </c>
      <c r="C4" s="2">
        <v>14</v>
      </c>
      <c r="D4" s="2">
        <v>15</v>
      </c>
      <c r="E4" s="2">
        <v>16</v>
      </c>
      <c r="F4" s="2">
        <v>17</v>
      </c>
      <c r="G4" s="2">
        <v>18</v>
      </c>
      <c r="H4" s="2">
        <v>19</v>
      </c>
      <c r="I4" s="2">
        <v>20</v>
      </c>
      <c r="J4" s="2">
        <v>21</v>
      </c>
      <c r="K4" s="2">
        <v>22</v>
      </c>
    </row>
    <row r="5" spans="1:11" x14ac:dyDescent="0.2">
      <c r="A5" s="2"/>
      <c r="B5" s="1"/>
      <c r="C5" s="2"/>
      <c r="D5" s="2"/>
      <c r="E5" s="1"/>
      <c r="F5" s="2"/>
      <c r="G5" s="2"/>
      <c r="H5" s="2"/>
      <c r="I5" s="2"/>
      <c r="J5" s="1"/>
      <c r="K5" s="2"/>
    </row>
    <row r="6" spans="1:11" x14ac:dyDescent="0.2">
      <c r="A6" s="7"/>
      <c r="B6" s="1"/>
      <c r="C6" s="1"/>
      <c r="D6" s="1"/>
      <c r="E6" s="1"/>
      <c r="F6" s="1"/>
      <c r="G6" s="2"/>
      <c r="H6" s="4"/>
      <c r="I6" s="2"/>
      <c r="J6" s="1"/>
      <c r="K6" s="1"/>
    </row>
    <row r="7" spans="1:11" x14ac:dyDescent="0.2">
      <c r="A7" s="7"/>
      <c r="B7" s="1"/>
      <c r="C7" s="1"/>
      <c r="D7" s="1"/>
      <c r="E7" s="1"/>
      <c r="F7" s="1"/>
      <c r="G7" s="2"/>
      <c r="H7" s="4"/>
      <c r="I7" s="1"/>
      <c r="J7" s="1"/>
      <c r="K7" s="1"/>
    </row>
  </sheetData>
  <mergeCells count="11">
    <mergeCell ref="A2:A3"/>
    <mergeCell ref="B2:B3"/>
    <mergeCell ref="C2:C3"/>
    <mergeCell ref="D2:D3"/>
    <mergeCell ref="K2:K3"/>
    <mergeCell ref="E2:E3"/>
    <mergeCell ref="F2:F3"/>
    <mergeCell ref="G2:G3"/>
    <mergeCell ref="H2:H3"/>
    <mergeCell ref="I2:I3"/>
    <mergeCell ref="J2:J3"/>
  </mergeCells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1"/>
  <sheetViews>
    <sheetView workbookViewId="0">
      <selection activeCell="A4" sqref="A4"/>
    </sheetView>
  </sheetViews>
  <sheetFormatPr defaultRowHeight="12.75" x14ac:dyDescent="0.2"/>
  <cols>
    <col min="1" max="1" width="109.7109375" customWidth="1"/>
    <col min="2" max="2" width="0.28515625" customWidth="1"/>
    <col min="3" max="3" width="9.140625" hidden="1" customWidth="1"/>
    <col min="4" max="13" width="0" hidden="1" customWidth="1"/>
    <col min="14" max="14" width="18.28515625" hidden="1" customWidth="1"/>
    <col min="19" max="19" width="52.140625" customWidth="1"/>
    <col min="20" max="20" width="26" customWidth="1"/>
    <col min="21" max="21" width="33" customWidth="1"/>
  </cols>
  <sheetData>
    <row r="2" spans="1:14" x14ac:dyDescent="0.2"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2"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8"/>
      <c r="M4" s="8"/>
      <c r="N4" s="8"/>
    </row>
    <row r="5" spans="1:14" x14ac:dyDescent="0.2">
      <c r="A5" s="44" t="s">
        <v>0</v>
      </c>
      <c r="B5" s="44" t="s">
        <v>1</v>
      </c>
      <c r="C5" s="44" t="s">
        <v>9</v>
      </c>
      <c r="D5" s="45" t="s">
        <v>8</v>
      </c>
      <c r="E5" s="44" t="s">
        <v>2</v>
      </c>
      <c r="F5" s="44" t="s">
        <v>3</v>
      </c>
      <c r="G5" s="44" t="s">
        <v>4</v>
      </c>
      <c r="H5" s="44" t="s">
        <v>5</v>
      </c>
      <c r="I5" s="44" t="s">
        <v>6</v>
      </c>
      <c r="J5" s="44" t="s">
        <v>10</v>
      </c>
      <c r="K5" s="44" t="s">
        <v>11</v>
      </c>
      <c r="L5" s="8"/>
      <c r="M5" s="8"/>
      <c r="N5" s="8"/>
    </row>
    <row r="6" spans="1:14" x14ac:dyDescent="0.2">
      <c r="A6" s="44"/>
      <c r="B6" s="44"/>
      <c r="C6" s="44"/>
      <c r="D6" s="46"/>
      <c r="E6" s="44"/>
      <c r="F6" s="44"/>
      <c r="G6" s="44"/>
      <c r="H6" s="44"/>
      <c r="I6" s="44"/>
      <c r="J6" s="44"/>
      <c r="K6" s="44"/>
      <c r="L6" s="8"/>
      <c r="M6" s="8"/>
      <c r="N6" s="8"/>
    </row>
    <row r="7" spans="1:14" x14ac:dyDescent="0.2">
      <c r="A7" s="6">
        <v>12</v>
      </c>
      <c r="B7" s="6">
        <v>13</v>
      </c>
      <c r="C7" s="2">
        <v>14</v>
      </c>
      <c r="D7" s="2">
        <v>15</v>
      </c>
      <c r="E7" s="2">
        <v>16</v>
      </c>
      <c r="F7" s="2">
        <v>17</v>
      </c>
      <c r="G7" s="2">
        <v>18</v>
      </c>
      <c r="H7" s="2">
        <v>19</v>
      </c>
      <c r="I7" s="2">
        <v>20</v>
      </c>
      <c r="J7" s="2">
        <v>21</v>
      </c>
      <c r="K7" s="2">
        <v>22</v>
      </c>
      <c r="L7" s="8"/>
      <c r="M7" s="8"/>
      <c r="N7" s="8"/>
    </row>
    <row r="8" spans="1:14" x14ac:dyDescent="0.2">
      <c r="A8" s="2"/>
      <c r="B8" s="1"/>
      <c r="C8" s="2"/>
      <c r="D8" s="2"/>
      <c r="E8" s="1"/>
      <c r="F8" s="2"/>
      <c r="G8" s="2"/>
      <c r="H8" s="2"/>
      <c r="I8" s="2"/>
      <c r="J8" s="1"/>
      <c r="K8" s="2"/>
      <c r="L8" s="8"/>
      <c r="M8" s="8"/>
      <c r="N8" s="8"/>
    </row>
    <row r="9" spans="1:14" x14ac:dyDescent="0.2">
      <c r="A9" s="7"/>
      <c r="B9" s="1"/>
      <c r="C9" s="1"/>
      <c r="D9" s="1"/>
      <c r="E9" s="1"/>
      <c r="F9" s="1"/>
      <c r="G9" s="2"/>
      <c r="H9" s="4"/>
      <c r="I9" s="2"/>
      <c r="J9" s="1"/>
      <c r="K9" s="1"/>
      <c r="L9" s="8"/>
      <c r="M9" s="8"/>
      <c r="N9" s="8"/>
    </row>
    <row r="10" spans="1:14" ht="12.75" customHeight="1" x14ac:dyDescent="0.2">
      <c r="A10" s="7"/>
      <c r="B10" s="1"/>
      <c r="C10" s="1"/>
      <c r="D10" s="1"/>
      <c r="E10" s="1"/>
      <c r="F10" s="1"/>
      <c r="G10" s="2"/>
      <c r="H10" s="4"/>
      <c r="I10" s="1"/>
      <c r="J10" s="1"/>
      <c r="K10" s="1"/>
      <c r="L10" s="9"/>
      <c r="M10" s="9"/>
      <c r="N10" s="9"/>
    </row>
    <row r="11" spans="1:14" ht="12.75" hidden="1" customHeight="1" x14ac:dyDescent="0.2">
      <c r="A11" s="45" t="s">
        <v>0</v>
      </c>
      <c r="B11" s="45" t="s">
        <v>1</v>
      </c>
      <c r="C11" s="45" t="s">
        <v>9</v>
      </c>
      <c r="D11" s="45" t="s">
        <v>8</v>
      </c>
      <c r="E11" s="45" t="s">
        <v>2</v>
      </c>
      <c r="F11" s="45" t="s">
        <v>3</v>
      </c>
      <c r="G11" s="45" t="s">
        <v>4</v>
      </c>
      <c r="H11" s="45" t="s">
        <v>5</v>
      </c>
      <c r="I11" s="45" t="s">
        <v>6</v>
      </c>
      <c r="J11" s="45" t="s">
        <v>10</v>
      </c>
      <c r="K11" s="45" t="s">
        <v>11</v>
      </c>
      <c r="L11" s="44"/>
      <c r="M11" s="44"/>
      <c r="N11" s="44"/>
    </row>
    <row r="12" spans="1:14" ht="12.75" hidden="1" customHeight="1" x14ac:dyDescent="0.2">
      <c r="A12" s="46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4"/>
      <c r="M12" s="44"/>
      <c r="N12" s="44"/>
    </row>
    <row r="13" spans="1:14" ht="12.75" hidden="1" customHeight="1" x14ac:dyDescent="0.2">
      <c r="A13" s="6">
        <v>12</v>
      </c>
      <c r="B13" s="6">
        <v>13</v>
      </c>
      <c r="C13" s="2">
        <v>14</v>
      </c>
      <c r="D13" s="2">
        <v>15</v>
      </c>
      <c r="E13" s="2">
        <v>16</v>
      </c>
      <c r="F13" s="2">
        <v>17</v>
      </c>
      <c r="G13" s="2">
        <v>18</v>
      </c>
      <c r="H13" s="2">
        <v>19</v>
      </c>
      <c r="I13" s="2">
        <v>20</v>
      </c>
      <c r="J13" s="2">
        <v>21</v>
      </c>
      <c r="K13" s="2">
        <v>22</v>
      </c>
      <c r="L13" s="2"/>
      <c r="M13" s="2"/>
      <c r="N13" s="2"/>
    </row>
    <row r="14" spans="1:14" ht="12.75" hidden="1" customHeight="1" x14ac:dyDescent="0.2">
      <c r="A14" s="2"/>
      <c r="B14" s="1"/>
      <c r="C14" s="2"/>
      <c r="D14" s="2"/>
      <c r="E14" s="1"/>
      <c r="F14" s="2"/>
      <c r="G14" s="2"/>
      <c r="H14" s="2"/>
      <c r="I14" s="2"/>
      <c r="J14" s="1"/>
      <c r="K14" s="2"/>
      <c r="L14" s="2"/>
      <c r="M14" s="1"/>
      <c r="N14" s="2"/>
    </row>
    <row r="15" spans="1:14" ht="12.75" hidden="1" customHeight="1" x14ac:dyDescent="0.2">
      <c r="A15" s="7"/>
      <c r="B15" s="1"/>
      <c r="C15" s="1"/>
      <c r="D15" s="1"/>
      <c r="E15" s="1"/>
      <c r="F15" s="1"/>
      <c r="G15" s="2"/>
      <c r="H15" s="4"/>
      <c r="I15" s="2"/>
      <c r="J15" s="1"/>
      <c r="K15" s="1"/>
      <c r="L15" s="2"/>
      <c r="M15" s="1"/>
      <c r="N15" s="1"/>
    </row>
    <row r="16" spans="1:14" ht="12.75" hidden="1" customHeight="1" x14ac:dyDescent="0.2">
      <c r="A16" s="7"/>
      <c r="B16" s="1"/>
      <c r="C16" s="1"/>
      <c r="D16" s="1"/>
      <c r="E16" s="1"/>
      <c r="F16" s="1"/>
      <c r="G16" s="2"/>
      <c r="H16" s="4"/>
      <c r="I16" s="1"/>
      <c r="J16" s="1"/>
      <c r="K16" s="1"/>
      <c r="L16" s="1"/>
      <c r="M16" s="1"/>
      <c r="N16" s="1"/>
    </row>
    <row r="17" spans="3:14" ht="12.75" hidden="1" customHeight="1" x14ac:dyDescent="0.2">
      <c r="C17" s="5"/>
      <c r="D17" s="7"/>
      <c r="E17" s="10"/>
      <c r="F17" s="1"/>
      <c r="G17" s="3"/>
      <c r="H17" s="3"/>
      <c r="I17" s="1"/>
      <c r="J17" s="10"/>
      <c r="K17" s="3"/>
      <c r="L17" s="2"/>
      <c r="M17" s="1"/>
      <c r="N17" s="1"/>
    </row>
    <row r="18" spans="3:14" ht="12.75" hidden="1" customHeight="1" x14ac:dyDescent="0.2">
      <c r="C18" s="5"/>
      <c r="D18" s="7"/>
      <c r="E18" s="1"/>
      <c r="F18" s="1"/>
      <c r="G18" s="3"/>
      <c r="H18" s="3"/>
      <c r="I18" s="1"/>
      <c r="J18" s="2"/>
      <c r="K18" s="3"/>
      <c r="L18" s="2"/>
      <c r="M18" s="1"/>
      <c r="N18" s="1"/>
    </row>
    <row r="19" spans="3:14" ht="12.75" hidden="1" customHeight="1" x14ac:dyDescent="0.2">
      <c r="C19" s="5"/>
      <c r="D19" s="7"/>
      <c r="E19" s="1"/>
      <c r="F19" s="1"/>
      <c r="G19" s="1"/>
      <c r="H19" s="1"/>
      <c r="I19" s="1"/>
      <c r="J19" s="2"/>
      <c r="K19" s="2"/>
      <c r="L19" s="2"/>
      <c r="M19" s="1"/>
      <c r="N19" s="1"/>
    </row>
    <row r="20" spans="3:14" ht="12.75" hidden="1" customHeight="1" x14ac:dyDescent="0.2"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3:14" ht="12.75" hidden="1" customHeight="1" x14ac:dyDescent="0.2"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</sheetData>
  <mergeCells count="25">
    <mergeCell ref="N11:N12"/>
    <mergeCell ref="G11:G12"/>
    <mergeCell ref="H11:H12"/>
    <mergeCell ref="I11:I12"/>
    <mergeCell ref="J11:J12"/>
    <mergeCell ref="K5:K6"/>
    <mergeCell ref="L11:L12"/>
    <mergeCell ref="M11:M12"/>
    <mergeCell ref="K11:K12"/>
    <mergeCell ref="J5:J6"/>
    <mergeCell ref="F11:F12"/>
    <mergeCell ref="F5:F6"/>
    <mergeCell ref="G5:G6"/>
    <mergeCell ref="H5:H6"/>
    <mergeCell ref="E5:E6"/>
    <mergeCell ref="I5:I6"/>
    <mergeCell ref="E11:E12"/>
    <mergeCell ref="D5:D6"/>
    <mergeCell ref="A11:A12"/>
    <mergeCell ref="B11:B12"/>
    <mergeCell ref="C11:C12"/>
    <mergeCell ref="A5:A6"/>
    <mergeCell ref="B5:B6"/>
    <mergeCell ref="C5:C6"/>
    <mergeCell ref="D11:D12"/>
  </mergeCells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topLeftCell="A16" zoomScale="120" zoomScaleNormal="120" workbookViewId="0">
      <selection activeCell="I1" sqref="I1"/>
    </sheetView>
  </sheetViews>
  <sheetFormatPr defaultRowHeight="12.75" x14ac:dyDescent="0.2"/>
  <cols>
    <col min="1" max="1" width="4.42578125" customWidth="1"/>
    <col min="2" max="2" width="22.28515625" customWidth="1"/>
    <col min="3" max="3" width="34.28515625" customWidth="1"/>
    <col min="4" max="4" width="12" style="11" customWidth="1"/>
    <col min="5" max="5" width="11.28515625" style="32" customWidth="1"/>
    <col min="6" max="6" width="14.5703125" style="32" customWidth="1"/>
  </cols>
  <sheetData>
    <row r="1" spans="1:10" ht="53.25" customHeight="1" x14ac:dyDescent="0.2">
      <c r="D1" s="48" t="s">
        <v>55</v>
      </c>
      <c r="E1" s="48"/>
      <c r="F1" s="48"/>
      <c r="G1" s="17"/>
      <c r="H1" s="17"/>
      <c r="I1" s="17"/>
      <c r="J1" s="17"/>
    </row>
    <row r="2" spans="1:10" ht="55.5" customHeight="1" x14ac:dyDescent="0.2">
      <c r="D2" s="48" t="s">
        <v>45</v>
      </c>
      <c r="E2" s="48"/>
      <c r="F2" s="48"/>
      <c r="G2" s="17"/>
      <c r="H2" s="17"/>
      <c r="I2" s="17"/>
      <c r="J2" s="17"/>
    </row>
    <row r="3" spans="1:10" ht="7.5" customHeight="1" x14ac:dyDescent="0.2">
      <c r="D3" s="41"/>
      <c r="E3" s="42"/>
      <c r="F3" s="42"/>
      <c r="G3" s="17"/>
      <c r="H3" s="17"/>
      <c r="I3" s="17"/>
      <c r="J3" s="17"/>
    </row>
    <row r="4" spans="1:10" ht="18" customHeight="1" x14ac:dyDescent="0.2">
      <c r="A4" s="49" t="s">
        <v>33</v>
      </c>
      <c r="B4" s="49"/>
      <c r="C4" s="49"/>
      <c r="D4" s="49"/>
      <c r="E4" s="49"/>
      <c r="F4" s="49"/>
    </row>
    <row r="5" spans="1:10" ht="37.5" customHeight="1" x14ac:dyDescent="0.2">
      <c r="A5" s="51" t="s">
        <v>46</v>
      </c>
      <c r="B5" s="51"/>
      <c r="C5" s="51"/>
      <c r="D5" s="51"/>
      <c r="E5" s="51"/>
      <c r="F5" s="51"/>
    </row>
    <row r="6" spans="1:10" ht="24" customHeight="1" x14ac:dyDescent="0.3">
      <c r="A6" s="13"/>
      <c r="B6" s="50" t="s">
        <v>52</v>
      </c>
      <c r="C6" s="50"/>
      <c r="D6" s="30"/>
      <c r="E6" s="33"/>
      <c r="F6" s="34"/>
    </row>
    <row r="7" spans="1:10" ht="56.25" customHeight="1" x14ac:dyDescent="0.2">
      <c r="A7" s="14" t="s">
        <v>12</v>
      </c>
      <c r="B7" s="14" t="s">
        <v>14</v>
      </c>
      <c r="C7" s="14" t="s">
        <v>18</v>
      </c>
      <c r="D7" s="15" t="s">
        <v>24</v>
      </c>
      <c r="E7" s="15" t="s">
        <v>25</v>
      </c>
      <c r="F7" s="15" t="s">
        <v>13</v>
      </c>
    </row>
    <row r="8" spans="1:10" s="21" customFormat="1" ht="14.25" customHeight="1" x14ac:dyDescent="0.2">
      <c r="A8" s="19">
        <v>1</v>
      </c>
      <c r="B8" s="19">
        <v>2</v>
      </c>
      <c r="C8" s="20">
        <v>3</v>
      </c>
      <c r="D8" s="20">
        <v>4</v>
      </c>
      <c r="E8" s="20">
        <v>5</v>
      </c>
      <c r="F8" s="19">
        <v>6</v>
      </c>
    </row>
    <row r="9" spans="1:10" ht="12.75" customHeight="1" x14ac:dyDescent="0.25">
      <c r="A9" s="14">
        <v>1</v>
      </c>
      <c r="B9" s="52" t="s">
        <v>50</v>
      </c>
      <c r="C9" s="18" t="s">
        <v>15</v>
      </c>
      <c r="D9" s="23">
        <v>1</v>
      </c>
      <c r="E9" s="35">
        <v>407000</v>
      </c>
      <c r="F9" s="36">
        <f>D9*E9</f>
        <v>407000</v>
      </c>
    </row>
    <row r="10" spans="1:10" ht="14.25" customHeight="1" x14ac:dyDescent="0.25">
      <c r="A10" s="14">
        <v>2</v>
      </c>
      <c r="B10" s="53"/>
      <c r="C10" s="18" t="s">
        <v>53</v>
      </c>
      <c r="D10" s="23">
        <v>1</v>
      </c>
      <c r="E10" s="37">
        <v>280000</v>
      </c>
      <c r="F10" s="36">
        <v>280000</v>
      </c>
    </row>
    <row r="11" spans="1:10" ht="18.75" customHeight="1" x14ac:dyDescent="0.25">
      <c r="A11" s="14">
        <v>3</v>
      </c>
      <c r="B11" s="53"/>
      <c r="C11" s="43" t="s">
        <v>31</v>
      </c>
      <c r="D11" s="23">
        <v>1</v>
      </c>
      <c r="E11" s="35">
        <v>280000</v>
      </c>
      <c r="F11" s="36">
        <f>D11*E11</f>
        <v>280000</v>
      </c>
    </row>
    <row r="12" spans="1:10" ht="12.75" customHeight="1" x14ac:dyDescent="0.25">
      <c r="A12" s="14">
        <v>4</v>
      </c>
      <c r="B12" s="53"/>
      <c r="C12" s="18" t="s">
        <v>16</v>
      </c>
      <c r="D12" s="23">
        <v>1</v>
      </c>
      <c r="E12" s="35">
        <v>105000</v>
      </c>
      <c r="F12" s="36">
        <f t="shared" ref="F12:F37" si="0">D12*E12</f>
        <v>105000</v>
      </c>
    </row>
    <row r="13" spans="1:10" ht="12.75" customHeight="1" x14ac:dyDescent="0.25">
      <c r="A13" s="14">
        <v>5</v>
      </c>
      <c r="B13" s="53"/>
      <c r="C13" s="18" t="s">
        <v>48</v>
      </c>
      <c r="D13" s="23">
        <v>1</v>
      </c>
      <c r="E13" s="35">
        <v>280000</v>
      </c>
      <c r="F13" s="36">
        <v>280000</v>
      </c>
    </row>
    <row r="14" spans="1:10" ht="25.5" customHeight="1" x14ac:dyDescent="0.25">
      <c r="A14" s="14">
        <v>6</v>
      </c>
      <c r="B14" s="53"/>
      <c r="C14" s="18" t="s">
        <v>23</v>
      </c>
      <c r="D14" s="23">
        <v>1</v>
      </c>
      <c r="E14" s="37">
        <v>345000</v>
      </c>
      <c r="F14" s="36">
        <f t="shared" si="0"/>
        <v>345000</v>
      </c>
    </row>
    <row r="15" spans="1:10" ht="12.75" customHeight="1" x14ac:dyDescent="0.25">
      <c r="A15" s="14">
        <v>7</v>
      </c>
      <c r="B15" s="53"/>
      <c r="C15" s="18" t="s">
        <v>54</v>
      </c>
      <c r="D15" s="23">
        <v>2</v>
      </c>
      <c r="E15" s="35">
        <v>294000</v>
      </c>
      <c r="F15" s="36">
        <f t="shared" si="0"/>
        <v>588000</v>
      </c>
    </row>
    <row r="16" spans="1:10" ht="12.75" customHeight="1" x14ac:dyDescent="0.25">
      <c r="A16" s="14">
        <v>8</v>
      </c>
      <c r="B16" s="53"/>
      <c r="C16" s="18" t="s">
        <v>37</v>
      </c>
      <c r="D16" s="23">
        <v>1</v>
      </c>
      <c r="E16" s="35">
        <v>195000</v>
      </c>
      <c r="F16" s="36">
        <f t="shared" si="0"/>
        <v>195000</v>
      </c>
    </row>
    <row r="17" spans="1:9" ht="12.75" customHeight="1" x14ac:dyDescent="0.25">
      <c r="A17" s="14">
        <v>9</v>
      </c>
      <c r="B17" s="53"/>
      <c r="C17" s="18" t="s">
        <v>34</v>
      </c>
      <c r="D17" s="23">
        <v>6</v>
      </c>
      <c r="E17" s="35">
        <v>195000</v>
      </c>
      <c r="F17" s="36">
        <f t="shared" si="0"/>
        <v>1170000</v>
      </c>
    </row>
    <row r="18" spans="1:9" ht="12.75" customHeight="1" x14ac:dyDescent="0.25">
      <c r="A18" s="14">
        <v>10</v>
      </c>
      <c r="B18" s="53"/>
      <c r="C18" s="18" t="s">
        <v>29</v>
      </c>
      <c r="D18" s="23">
        <v>4</v>
      </c>
      <c r="E18" s="35">
        <v>328000</v>
      </c>
      <c r="F18" s="36">
        <f t="shared" si="0"/>
        <v>1312000</v>
      </c>
    </row>
    <row r="19" spans="1:9" ht="12.75" customHeight="1" x14ac:dyDescent="0.25">
      <c r="A19" s="14">
        <v>11</v>
      </c>
      <c r="B19" s="53"/>
      <c r="C19" s="18" t="s">
        <v>35</v>
      </c>
      <c r="D19" s="23">
        <v>1</v>
      </c>
      <c r="E19" s="35">
        <v>250000</v>
      </c>
      <c r="F19" s="36">
        <f t="shared" si="0"/>
        <v>250000</v>
      </c>
      <c r="I19" t="s">
        <v>30</v>
      </c>
    </row>
    <row r="20" spans="1:9" ht="12.75" customHeight="1" x14ac:dyDescent="0.25">
      <c r="A20" s="14">
        <v>12</v>
      </c>
      <c r="B20" s="53"/>
      <c r="C20" s="18" t="s">
        <v>36</v>
      </c>
      <c r="D20" s="23">
        <v>3</v>
      </c>
      <c r="E20" s="35">
        <v>250000</v>
      </c>
      <c r="F20" s="36">
        <f t="shared" si="0"/>
        <v>750000</v>
      </c>
    </row>
    <row r="21" spans="1:9" ht="12.75" customHeight="1" x14ac:dyDescent="0.25">
      <c r="A21" s="14">
        <v>13</v>
      </c>
      <c r="B21" s="53"/>
      <c r="C21" s="18" t="s">
        <v>51</v>
      </c>
      <c r="D21" s="23">
        <v>6</v>
      </c>
      <c r="E21" s="35">
        <v>130000</v>
      </c>
      <c r="F21" s="36">
        <f t="shared" si="0"/>
        <v>780000</v>
      </c>
    </row>
    <row r="22" spans="1:9" ht="12.75" customHeight="1" x14ac:dyDescent="0.25">
      <c r="A22" s="14">
        <v>14</v>
      </c>
      <c r="B22" s="53"/>
      <c r="C22" s="18" t="s">
        <v>19</v>
      </c>
      <c r="D22" s="23">
        <v>10</v>
      </c>
      <c r="E22" s="35">
        <v>160000</v>
      </c>
      <c r="F22" s="36">
        <f t="shared" si="0"/>
        <v>1600000</v>
      </c>
    </row>
    <row r="23" spans="1:9" ht="12.75" customHeight="1" x14ac:dyDescent="0.25">
      <c r="A23" s="14">
        <v>15</v>
      </c>
      <c r="B23" s="53"/>
      <c r="C23" s="18" t="s">
        <v>20</v>
      </c>
      <c r="D23" s="23">
        <v>6</v>
      </c>
      <c r="E23" s="35">
        <v>160000</v>
      </c>
      <c r="F23" s="36">
        <f t="shared" si="0"/>
        <v>960000</v>
      </c>
    </row>
    <row r="24" spans="1:9" ht="12.75" customHeight="1" x14ac:dyDescent="0.25">
      <c r="A24" s="14">
        <v>16</v>
      </c>
      <c r="B24" s="53"/>
      <c r="C24" s="18" t="s">
        <v>49</v>
      </c>
      <c r="D24" s="23">
        <v>1</v>
      </c>
      <c r="E24" s="35">
        <v>160000</v>
      </c>
      <c r="F24" s="36">
        <f t="shared" si="0"/>
        <v>160000</v>
      </c>
    </row>
    <row r="25" spans="1:9" ht="12.75" customHeight="1" x14ac:dyDescent="0.25">
      <c r="A25" s="14">
        <v>17</v>
      </c>
      <c r="B25" s="53"/>
      <c r="C25" s="18" t="s">
        <v>44</v>
      </c>
      <c r="D25" s="23">
        <v>4</v>
      </c>
      <c r="E25" s="35">
        <v>130000</v>
      </c>
      <c r="F25" s="36">
        <f t="shared" si="0"/>
        <v>520000</v>
      </c>
    </row>
    <row r="26" spans="1:9" ht="12.75" customHeight="1" x14ac:dyDescent="0.25">
      <c r="A26" s="14">
        <v>18</v>
      </c>
      <c r="B26" s="53"/>
      <c r="C26" s="18" t="s">
        <v>47</v>
      </c>
      <c r="D26" s="23">
        <v>3</v>
      </c>
      <c r="E26" s="35">
        <v>105000</v>
      </c>
      <c r="F26" s="36">
        <f t="shared" si="0"/>
        <v>315000</v>
      </c>
    </row>
    <row r="27" spans="1:9" ht="12.75" customHeight="1" x14ac:dyDescent="0.25">
      <c r="A27" s="14">
        <v>19</v>
      </c>
      <c r="B27" s="53"/>
      <c r="C27" s="18" t="s">
        <v>38</v>
      </c>
      <c r="D27" s="23">
        <v>1</v>
      </c>
      <c r="E27" s="35">
        <v>333000</v>
      </c>
      <c r="F27" s="36">
        <f t="shared" si="0"/>
        <v>333000</v>
      </c>
    </row>
    <row r="28" spans="1:9" ht="12.75" customHeight="1" x14ac:dyDescent="0.25">
      <c r="A28" s="14">
        <v>20</v>
      </c>
      <c r="B28" s="53"/>
      <c r="C28" s="18" t="s">
        <v>39</v>
      </c>
      <c r="D28" s="23">
        <v>3</v>
      </c>
      <c r="E28" s="35">
        <v>208000</v>
      </c>
      <c r="F28" s="36">
        <f t="shared" si="0"/>
        <v>624000</v>
      </c>
    </row>
    <row r="29" spans="1:9" ht="12.75" customHeight="1" x14ac:dyDescent="0.25">
      <c r="A29" s="14">
        <v>21</v>
      </c>
      <c r="B29" s="53"/>
      <c r="C29" s="18" t="s">
        <v>40</v>
      </c>
      <c r="D29" s="23">
        <v>3</v>
      </c>
      <c r="E29" s="35">
        <v>350000</v>
      </c>
      <c r="F29" s="36">
        <f t="shared" si="0"/>
        <v>1050000</v>
      </c>
    </row>
    <row r="30" spans="1:9" ht="12.75" customHeight="1" x14ac:dyDescent="0.25">
      <c r="A30" s="14">
        <v>22</v>
      </c>
      <c r="B30" s="53"/>
      <c r="C30" s="18" t="s">
        <v>41</v>
      </c>
      <c r="D30" s="23">
        <v>1</v>
      </c>
      <c r="E30" s="35">
        <v>250000</v>
      </c>
      <c r="F30" s="36">
        <f t="shared" si="0"/>
        <v>250000</v>
      </c>
    </row>
    <row r="31" spans="1:9" ht="12.75" customHeight="1" x14ac:dyDescent="0.25">
      <c r="A31" s="14">
        <v>23</v>
      </c>
      <c r="B31" s="53"/>
      <c r="C31" s="18" t="s">
        <v>42</v>
      </c>
      <c r="D31" s="23">
        <v>1</v>
      </c>
      <c r="E31" s="35">
        <v>250000</v>
      </c>
      <c r="F31" s="36">
        <f t="shared" si="0"/>
        <v>250000</v>
      </c>
    </row>
    <row r="32" spans="1:9" ht="12.75" customHeight="1" x14ac:dyDescent="0.25">
      <c r="A32" s="14">
        <v>24</v>
      </c>
      <c r="B32" s="53"/>
      <c r="C32" s="18" t="s">
        <v>43</v>
      </c>
      <c r="D32" s="23">
        <v>1</v>
      </c>
      <c r="E32" s="35">
        <v>160000</v>
      </c>
      <c r="F32" s="36">
        <f t="shared" si="0"/>
        <v>160000</v>
      </c>
    </row>
    <row r="33" spans="1:6" ht="12.75" customHeight="1" x14ac:dyDescent="0.25">
      <c r="A33" s="14">
        <v>25</v>
      </c>
      <c r="B33" s="53"/>
      <c r="C33" s="18" t="s">
        <v>22</v>
      </c>
      <c r="D33" s="23">
        <v>1</v>
      </c>
      <c r="E33" s="35">
        <v>160000</v>
      </c>
      <c r="F33" s="36">
        <f t="shared" si="0"/>
        <v>160000</v>
      </c>
    </row>
    <row r="34" spans="1:6" ht="12.75" customHeight="1" x14ac:dyDescent="0.25">
      <c r="A34" s="14">
        <v>26</v>
      </c>
      <c r="B34" s="53"/>
      <c r="C34" s="18" t="s">
        <v>27</v>
      </c>
      <c r="D34" s="23">
        <v>1</v>
      </c>
      <c r="E34" s="35">
        <v>200000</v>
      </c>
      <c r="F34" s="36">
        <f t="shared" si="0"/>
        <v>200000</v>
      </c>
    </row>
    <row r="35" spans="1:6" ht="12.75" customHeight="1" x14ac:dyDescent="0.25">
      <c r="A35" s="14">
        <v>27</v>
      </c>
      <c r="B35" s="53"/>
      <c r="C35" s="18" t="s">
        <v>26</v>
      </c>
      <c r="D35" s="23">
        <v>1</v>
      </c>
      <c r="E35" s="35">
        <v>160000</v>
      </c>
      <c r="F35" s="36">
        <f t="shared" si="0"/>
        <v>160000</v>
      </c>
    </row>
    <row r="36" spans="1:6" ht="12.75" customHeight="1" x14ac:dyDescent="0.25">
      <c r="A36" s="14">
        <v>28</v>
      </c>
      <c r="B36" s="53"/>
      <c r="C36" s="18" t="s">
        <v>17</v>
      </c>
      <c r="D36" s="23">
        <v>2</v>
      </c>
      <c r="E36" s="35">
        <v>105000</v>
      </c>
      <c r="F36" s="36">
        <f t="shared" si="0"/>
        <v>210000</v>
      </c>
    </row>
    <row r="37" spans="1:6" ht="12.75" customHeight="1" x14ac:dyDescent="0.25">
      <c r="A37" s="14">
        <v>29</v>
      </c>
      <c r="B37" s="53"/>
      <c r="C37" s="18" t="s">
        <v>28</v>
      </c>
      <c r="D37" s="23">
        <v>1</v>
      </c>
      <c r="E37" s="35">
        <v>250000</v>
      </c>
      <c r="F37" s="36">
        <f t="shared" si="0"/>
        <v>250000</v>
      </c>
    </row>
    <row r="38" spans="1:6" ht="12.75" customHeight="1" x14ac:dyDescent="0.25">
      <c r="A38" s="14">
        <v>30</v>
      </c>
      <c r="B38" s="53"/>
      <c r="C38" s="18" t="s">
        <v>21</v>
      </c>
      <c r="D38" s="23">
        <v>1</v>
      </c>
      <c r="E38" s="35">
        <v>150000</v>
      </c>
      <c r="F38" s="36">
        <v>150000</v>
      </c>
    </row>
    <row r="39" spans="1:6" ht="18.75" customHeight="1" x14ac:dyDescent="0.25">
      <c r="A39" s="14"/>
      <c r="B39" s="27" t="s">
        <v>32</v>
      </c>
      <c r="C39" s="28"/>
      <c r="D39" s="29">
        <f>SUM(D9:D38)</f>
        <v>70</v>
      </c>
      <c r="E39" s="38"/>
      <c r="F39" s="38">
        <f>SUM(F9:F38)</f>
        <v>14094000</v>
      </c>
    </row>
    <row r="40" spans="1:6" ht="17.25" customHeight="1" x14ac:dyDescent="0.25">
      <c r="A40" s="22"/>
      <c r="B40" s="26"/>
      <c r="C40" s="24"/>
      <c r="D40" s="25"/>
      <c r="E40" s="39"/>
      <c r="F40" s="39"/>
    </row>
    <row r="41" spans="1:6" ht="17.25" customHeight="1" x14ac:dyDescent="0.2">
      <c r="A41" s="22"/>
      <c r="B41" s="47"/>
      <c r="C41" s="47"/>
      <c r="D41" s="47"/>
      <c r="E41" s="47"/>
      <c r="F41" s="47"/>
    </row>
    <row r="42" spans="1:6" ht="12.75" customHeight="1" x14ac:dyDescent="0.2">
      <c r="A42" s="12"/>
      <c r="B42" s="47"/>
      <c r="C42" s="47"/>
      <c r="D42" s="47"/>
      <c r="E42" s="47"/>
      <c r="F42" s="47"/>
    </row>
    <row r="43" spans="1:6" ht="12.75" customHeight="1" x14ac:dyDescent="0.2">
      <c r="B43" s="47"/>
      <c r="C43" s="47"/>
      <c r="D43" s="47"/>
      <c r="E43" s="47"/>
      <c r="F43" s="47"/>
    </row>
    <row r="44" spans="1:6" ht="27" customHeight="1" x14ac:dyDescent="0.2"/>
    <row r="45" spans="1:6" ht="30" customHeight="1" x14ac:dyDescent="0.2">
      <c r="E45" s="40"/>
    </row>
    <row r="46" spans="1:6" x14ac:dyDescent="0.2">
      <c r="D46" s="31"/>
    </row>
    <row r="47" spans="1:6" x14ac:dyDescent="0.2">
      <c r="D47" s="31"/>
    </row>
    <row r="48" spans="1:6" ht="18" customHeight="1" x14ac:dyDescent="0.2">
      <c r="B48" s="16"/>
      <c r="D48" s="31"/>
    </row>
    <row r="49" ht="19.5" customHeight="1" x14ac:dyDescent="0.2"/>
    <row r="50" ht="29.25" customHeight="1" x14ac:dyDescent="0.2"/>
    <row r="51" ht="31.5" customHeight="1" x14ac:dyDescent="0.2"/>
    <row r="52" ht="31.5" customHeight="1" x14ac:dyDescent="0.2"/>
    <row r="53" ht="30.75" customHeight="1" x14ac:dyDescent="0.2"/>
  </sheetData>
  <mergeCells count="7">
    <mergeCell ref="B41:F43"/>
    <mergeCell ref="D1:F1"/>
    <mergeCell ref="A4:F4"/>
    <mergeCell ref="B6:C6"/>
    <mergeCell ref="A5:F5"/>
    <mergeCell ref="B9:B38"/>
    <mergeCell ref="D2:F2"/>
  </mergeCells>
  <phoneticPr fontId="3" type="noConversion"/>
  <pageMargins left="0.33" right="0.17" top="0.2" bottom="0.2" header="0.2" footer="0.2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Sheet5</vt:lpstr>
      <vt:lpstr>Sheet4</vt:lpstr>
      <vt:lpstr>Sheet3</vt:lpstr>
      <vt:lpstr>Sheet2</vt:lpstr>
      <vt:lpstr>հաստիքացուցակ-ՀՈԱԿ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</dc:creator>
  <cp:lastModifiedBy>user</cp:lastModifiedBy>
  <cp:lastPrinted>2025-08-14T08:39:20Z</cp:lastPrinted>
  <dcterms:created xsi:type="dcterms:W3CDTF">2007-06-06T06:16:02Z</dcterms:created>
  <dcterms:modified xsi:type="dcterms:W3CDTF">2025-08-14T13:24:46Z</dcterms:modified>
</cp:coreProperties>
</file>